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600" activeTab="5"/>
  </bookViews>
  <sheets>
    <sheet name="1 день." sheetId="14" r:id="rId1"/>
    <sheet name="2 день." sheetId="15" r:id="rId2"/>
    <sheet name="3 день." sheetId="16" r:id="rId3"/>
    <sheet name="4 день." sheetId="17" r:id="rId4"/>
    <sheet name="5 день." sheetId="18" r:id="rId5"/>
    <sheet name="6 день." sheetId="19" r:id="rId6"/>
    <sheet name="7 день." sheetId="20" r:id="rId7"/>
    <sheet name="8 день." sheetId="21" r:id="rId8"/>
    <sheet name="9 день." sheetId="22" r:id="rId9"/>
    <sheet name="10 день." sheetId="23" r:id="rId10"/>
  </sheets>
  <calcPr calcId="144525"/>
</workbook>
</file>

<file path=xl/calcChain.xml><?xml version="1.0" encoding="utf-8"?>
<calcChain xmlns="http://schemas.openxmlformats.org/spreadsheetml/2006/main">
  <c r="C26" i="21" l="1"/>
  <c r="C25" i="14" l="1"/>
  <c r="C35" i="14" l="1"/>
  <c r="C31" i="16"/>
  <c r="H30" i="23"/>
  <c r="G30" i="23"/>
  <c r="F30" i="23"/>
  <c r="E30" i="23"/>
  <c r="D30" i="23"/>
  <c r="C30" i="23"/>
  <c r="H27" i="22"/>
  <c r="G27" i="22"/>
  <c r="F27" i="22"/>
  <c r="E27" i="22"/>
  <c r="D27" i="22"/>
  <c r="H26" i="21"/>
  <c r="G26" i="21"/>
  <c r="F26" i="21"/>
  <c r="E26" i="21"/>
  <c r="D26" i="21"/>
  <c r="H28" i="20"/>
  <c r="G28" i="20"/>
  <c r="F28" i="20"/>
  <c r="E28" i="20"/>
  <c r="D28" i="20"/>
  <c r="H29" i="19"/>
  <c r="G29" i="19"/>
  <c r="F29" i="19"/>
  <c r="E29" i="19"/>
  <c r="D29" i="19"/>
  <c r="H27" i="18"/>
  <c r="G27" i="18"/>
  <c r="F27" i="18"/>
  <c r="E27" i="18"/>
  <c r="D27" i="18"/>
  <c r="C21" i="18"/>
  <c r="C18" i="18"/>
  <c r="H31" i="17"/>
  <c r="G31" i="17"/>
  <c r="F31" i="17"/>
  <c r="E31" i="17"/>
  <c r="D31" i="17"/>
  <c r="C31" i="17"/>
  <c r="H31" i="16"/>
  <c r="G31" i="16"/>
  <c r="F31" i="16"/>
  <c r="E31" i="16"/>
  <c r="D31" i="16"/>
  <c r="H28" i="15"/>
  <c r="G28" i="15"/>
  <c r="F28" i="15"/>
  <c r="E28" i="15"/>
  <c r="D28" i="15"/>
  <c r="C20" i="15"/>
  <c r="H35" i="14"/>
  <c r="G35" i="14"/>
  <c r="F35" i="14"/>
  <c r="E35" i="14"/>
  <c r="D35" i="14"/>
  <c r="C27" i="18" l="1"/>
  <c r="C28" i="15"/>
  <c r="C29" i="19"/>
</calcChain>
</file>

<file path=xl/sharedStrings.xml><?xml version="1.0" encoding="utf-8"?>
<sst xmlns="http://schemas.openxmlformats.org/spreadsheetml/2006/main" count="401" uniqueCount="131">
  <si>
    <t>Наименование блюда</t>
  </si>
  <si>
    <t>Выход порции</t>
  </si>
  <si>
    <t>Белки</t>
  </si>
  <si>
    <t>Жиры</t>
  </si>
  <si>
    <t>Углеводы</t>
  </si>
  <si>
    <t>Калорийность</t>
  </si>
  <si>
    <t>Витамин С</t>
  </si>
  <si>
    <t>№ Технологической Карты</t>
  </si>
  <si>
    <t>1 день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</si>
  <si>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</si>
  <si>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</si>
  <si>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</si>
  <si>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</si>
  <si>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</si>
  <si>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</si>
  <si>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</si>
  <si>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 xml:space="preserve"> 8 день</t>
  </si>
  <si>
    <t>9 день</t>
  </si>
  <si>
    <t>10 день</t>
  </si>
  <si>
    <t>Выход порции,гр</t>
  </si>
  <si>
    <t>Чай без сахара</t>
  </si>
  <si>
    <t>2-ой завтрак</t>
  </si>
  <si>
    <t>Сок фруктовый</t>
  </si>
  <si>
    <t>Обед</t>
  </si>
  <si>
    <t>Компот из сухофруктов</t>
  </si>
  <si>
    <t>Хлеб пшеничный</t>
  </si>
  <si>
    <t>Хлеб ржаной</t>
  </si>
  <si>
    <t>Полдник</t>
  </si>
  <si>
    <t>Ужин</t>
  </si>
  <si>
    <t>Итого за 1 день</t>
  </si>
  <si>
    <t>100/200</t>
  </si>
  <si>
    <t>Жаркое по - домашнему</t>
  </si>
  <si>
    <t>Чай с сахаром</t>
  </si>
  <si>
    <t>Кофейный напиток</t>
  </si>
  <si>
    <t>Омлет натуральный</t>
  </si>
  <si>
    <t>Итого 3 день</t>
  </si>
  <si>
    <t>Картофельное пюре</t>
  </si>
  <si>
    <t>Итого 4 день</t>
  </si>
  <si>
    <t>Итого 5 день</t>
  </si>
  <si>
    <t>Каша овсяная из "Геркулеса" молочная</t>
  </si>
  <si>
    <t>Яйцо отварное</t>
  </si>
  <si>
    <t>Итого 6 день</t>
  </si>
  <si>
    <t>итого 7 день</t>
  </si>
  <si>
    <t>Итого 8 день</t>
  </si>
  <si>
    <t>Итого 9 день</t>
  </si>
  <si>
    <t>Итого 10 день</t>
  </si>
  <si>
    <t>Итого</t>
  </si>
  <si>
    <t>итого</t>
  </si>
  <si>
    <t>40/5</t>
  </si>
  <si>
    <t>Суп гороховый с гренками</t>
  </si>
  <si>
    <t>Суп молочный вермешелевый</t>
  </si>
  <si>
    <t>Фрукт</t>
  </si>
  <si>
    <t>Кисломолочный продукт</t>
  </si>
  <si>
    <t>Каша пшенная</t>
  </si>
  <si>
    <t>Чай с сахаром и лимоном</t>
  </si>
  <si>
    <t>Компот из свежих фруктов</t>
  </si>
  <si>
    <t>Суп крестьянский со сметаной</t>
  </si>
  <si>
    <t>Какао</t>
  </si>
  <si>
    <t>Рассольник со сметаной</t>
  </si>
  <si>
    <t>Каша "дружба" на молоке</t>
  </si>
  <si>
    <t>Каша манная молочная</t>
  </si>
  <si>
    <t>Рис</t>
  </si>
  <si>
    <t>Каша яневая на молоке</t>
  </si>
  <si>
    <t>40/15</t>
  </si>
  <si>
    <t>Каша  молочная кукурузная</t>
  </si>
  <si>
    <t>180/7</t>
  </si>
  <si>
    <t>Борщ вегетарианский со сметаной</t>
  </si>
  <si>
    <t>Суп картофельный со сметаной и клецками</t>
  </si>
  <si>
    <t xml:space="preserve">Итого </t>
  </si>
  <si>
    <t>Салат из свежих помидоров/огурцов</t>
  </si>
  <si>
    <t>Салат из зеленого горошка/кукурузы</t>
  </si>
  <si>
    <t>Соус сметанный</t>
  </si>
  <si>
    <t>Свекольник со сметаной</t>
  </si>
  <si>
    <t>Салат из свежих огурцов/помидоров</t>
  </si>
  <si>
    <t>Тефтели</t>
  </si>
  <si>
    <t>Компот из свежих фруктов/ягод</t>
  </si>
  <si>
    <t>Салат из зеленого горошка</t>
  </si>
  <si>
    <t>Батон с джемом</t>
  </si>
  <si>
    <t>Батон с маслом</t>
  </si>
  <si>
    <t>40/20</t>
  </si>
  <si>
    <t>7  4</t>
  </si>
  <si>
    <t>Компот из кураги/изюма</t>
  </si>
  <si>
    <t>Каша молочная рисовая</t>
  </si>
  <si>
    <t>Батон с маслом и сыром</t>
  </si>
  <si>
    <t>Оладьи из печени</t>
  </si>
  <si>
    <t>Суфле из рыбы</t>
  </si>
  <si>
    <t>8.6</t>
  </si>
  <si>
    <t>Щи из свежей капусты</t>
  </si>
  <si>
    <t>Салат из свежих овошей</t>
  </si>
  <si>
    <t xml:space="preserve"> Сок фруктовый</t>
  </si>
  <si>
    <t>2.14</t>
  </si>
  <si>
    <t>3/ 504</t>
  </si>
  <si>
    <t>2.3</t>
  </si>
  <si>
    <t>Кисель в ассорт.</t>
  </si>
  <si>
    <t>30-60</t>
  </si>
  <si>
    <t>Суп гречневый</t>
  </si>
  <si>
    <t>Салат из свежих овощей</t>
  </si>
  <si>
    <t xml:space="preserve"> Компот из кураги/изюма</t>
  </si>
  <si>
    <t>Тефтели рыбные</t>
  </si>
  <si>
    <t>Компот из свежих ягод/фруктов</t>
  </si>
  <si>
    <t>Рагу из овощей</t>
  </si>
  <si>
    <t>Каша пшеничная</t>
  </si>
  <si>
    <t>Чай с молоком</t>
  </si>
  <si>
    <t>180/20</t>
  </si>
  <si>
    <t>127/128</t>
  </si>
  <si>
    <t xml:space="preserve">Кисель </t>
  </si>
  <si>
    <t>Плов из курицы/говядины</t>
  </si>
  <si>
    <t xml:space="preserve">Хлеб пшеничный с маслом </t>
  </si>
  <si>
    <t>Итого 2  день</t>
  </si>
  <si>
    <t>Лимонный напиток</t>
  </si>
  <si>
    <t xml:space="preserve">Макароны </t>
  </si>
  <si>
    <t>78/576</t>
  </si>
  <si>
    <t>Чай с молоком/ со сгущенным молоком</t>
  </si>
  <si>
    <t>Компот вишневый</t>
  </si>
  <si>
    <t>Выпечка в ассорт.</t>
  </si>
  <si>
    <t>Чай без сахара/чай полусладкий</t>
  </si>
  <si>
    <t>Муниципальное бюджетное дошкольное образовательное учреждение Новосибирского района Новосибирской области - Детский сад "Дельфин"</t>
  </si>
  <si>
    <t>Салат из свеклы с изюмомом/ салат морковный</t>
  </si>
  <si>
    <t>Суп картофельный с вермишелью</t>
  </si>
  <si>
    <t>Кондитерское изделие</t>
  </si>
  <si>
    <t>Суп молочный с крупой</t>
  </si>
  <si>
    <t>Каша гречневая молочная</t>
  </si>
  <si>
    <t>Калорийность блюд  10-ти дневного меню. Дети 3-7 лет</t>
  </si>
  <si>
    <t>Капуста тушеная с мясом</t>
  </si>
  <si>
    <t>Салат витаминный</t>
  </si>
  <si>
    <t>Манник со сгущенным молоком</t>
  </si>
  <si>
    <t>150/5</t>
  </si>
  <si>
    <t>Котлета куриная</t>
  </si>
  <si>
    <t>Гречка рассыпчатая</t>
  </si>
  <si>
    <t>Биточки из птицы</t>
  </si>
  <si>
    <t>Тефтели (ежики)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</si>
</sst>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/>
    <xf numFmtId="2" fontId="1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/>
    <xf numFmtId="49" fontId="1" fillId="2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4" fillId="0" borderId="1" xfId="0" applyFont="1" applyBorder="1" applyAlignment="1"/>
    <xf numFmtId="0" fontId="4" fillId="0" borderId="1" xfId="0" applyNumberFormat="1" applyFont="1" applyBorder="1"/>
    <xf numFmtId="0" fontId="4" fillId="2" borderId="1" xfId="0" applyFont="1" applyFill="1" applyBorder="1"/>
    <xf numFmtId="0" fontId="10" fillId="0" borderId="1" xfId="0" applyFont="1" applyBorder="1"/>
    <xf numFmtId="0" fontId="2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/>
    </xf>
    <xf numFmtId="0" fontId="4" fillId="2" borderId="1" xfId="0" applyNumberFormat="1" applyFont="1" applyFill="1" applyBorder="1"/>
    <xf numFmtId="0" fontId="4" fillId="0" borderId="1" xfId="0" applyFont="1" applyFill="1" applyBorder="1"/>
    <xf numFmtId="0" fontId="2" fillId="2" borderId="1" xfId="0" applyFont="1" applyFill="1" applyBorder="1"/>
    <xf numFmtId="49" fontId="4" fillId="2" borderId="1" xfId="0" applyNumberFormat="1" applyFont="1" applyFill="1" applyBorder="1" applyAlignment="1">
      <alignment horizontal="right"/>
    </xf>
    <xf numFmtId="0" fontId="0" fillId="0" borderId="5" xfId="0" applyBorder="1"/>
    <xf numFmtId="0" fontId="1" fillId="0" borderId="5" xfId="0" applyFont="1" applyBorder="1"/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D18" sqref="D18:I18"/>
    </sheetView>
  </sheetViews>
  <sheetFormatPr defaultRowHeight="15" x14ac:dyDescent="0.25"/>
  <cols>
    <col min="1" max="1" width="15.7109375" customWidth="1"/>
    <col min="2" max="2" width="58.28515625" customWidth="1"/>
    <col min="3" max="3" width="17.140625" customWidth="1"/>
    <col min="4" max="4" width="10.42578125" customWidth="1"/>
    <col min="5" max="5" width="11.7109375" customWidth="1"/>
    <col min="6" max="6" width="12.7109375" customWidth="1"/>
    <col min="7" max="7" width="17.42578125" customWidth="1"/>
    <col min="8" max="8" width="15.42578125" customWidth="1"/>
    <col min="9" max="9" width="21.42578125" customWidth="1"/>
  </cols>
  <sheetData>
    <row r="1" spans="1:15" x14ac:dyDescent="0.25">
      <c r="E1" s="1"/>
      <c r="F1" s="1"/>
      <c r="G1" s="1"/>
      <c r="I1" s="1"/>
      <c r="J1" s="1"/>
      <c r="K1" s="1"/>
      <c r="L1" s="1"/>
      <c r="M1" s="1"/>
      <c r="N1" s="1"/>
      <c r="O1" s="1"/>
    </row>
    <row r="2" spans="1:15" ht="12.75" customHeight="1" x14ac:dyDescent="0.25">
      <c r="E2" s="1"/>
      <c r="F2" s="1"/>
      <c r="G2" s="45"/>
      <c r="H2" s="45"/>
      <c r="I2" s="45"/>
      <c r="J2" s="45"/>
      <c r="K2" s="1"/>
      <c r="L2" s="1"/>
      <c r="M2" s="1"/>
      <c r="N2" s="1"/>
      <c r="O2" s="1"/>
    </row>
    <row r="3" spans="1:15" ht="15.75" x14ac:dyDescent="0.25">
      <c r="B3" s="29" t="s">
        <v>116</v>
      </c>
      <c r="C3" s="29"/>
      <c r="D3" s="29"/>
      <c r="E3" s="30"/>
      <c r="F3" s="30"/>
      <c r="G3" s="30"/>
      <c r="H3" s="30"/>
      <c r="I3" s="1"/>
      <c r="J3" s="1"/>
      <c r="K3" s="1"/>
      <c r="L3" s="1"/>
      <c r="M3" s="1"/>
      <c r="N3" s="1"/>
      <c r="O3" s="1"/>
    </row>
    <row r="4" spans="1:1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 x14ac:dyDescent="0.25">
      <c r="B6" s="46" t="s">
        <v>122</v>
      </c>
      <c r="C6" s="46"/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</row>
    <row r="7" spans="1:15" ht="15" customHeight="1" x14ac:dyDescent="0.25">
      <c r="B7" s="46"/>
      <c r="C7" s="46"/>
      <c r="D7" s="46"/>
      <c r="E7" s="46"/>
      <c r="F7" s="46"/>
      <c r="G7" s="46"/>
      <c r="H7" s="46"/>
      <c r="I7" s="1"/>
      <c r="J7" s="1"/>
      <c r="K7" s="1"/>
      <c r="L7" s="1"/>
      <c r="M7" s="1"/>
      <c r="N7" s="1"/>
      <c r="O7" s="1"/>
    </row>
    <row r="8" spans="1:15" ht="15" customHeight="1" x14ac:dyDescent="0.35"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1"/>
      <c r="N8" s="1"/>
      <c r="O8" s="1"/>
    </row>
    <row r="9" spans="1:15" ht="56.25" x14ac:dyDescent="0.3">
      <c r="A9" s="2"/>
      <c r="B9" s="2" t="s">
        <v>0</v>
      </c>
      <c r="C9" s="3" t="s">
        <v>19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3" t="s">
        <v>7</v>
      </c>
    </row>
    <row r="10" spans="1:15" ht="18.75" x14ac:dyDescent="0.3">
      <c r="A10" s="15" t="s">
        <v>8</v>
      </c>
      <c r="B10" s="5"/>
      <c r="C10" s="5"/>
      <c r="D10" s="5"/>
      <c r="E10" s="5"/>
      <c r="F10" s="5"/>
      <c r="G10" s="5"/>
      <c r="H10" s="5"/>
      <c r="I10" s="5"/>
    </row>
    <row r="11" spans="1:15" ht="18.75" x14ac:dyDescent="0.3">
      <c r="A11" s="16" t="s">
        <v>9</v>
      </c>
      <c r="B11" s="17" t="s">
        <v>60</v>
      </c>
      <c r="C11" s="17">
        <v>150</v>
      </c>
      <c r="D11" s="17">
        <v>2.31</v>
      </c>
      <c r="E11" s="17">
        <v>3.68</v>
      </c>
      <c r="F11" s="17">
        <v>15.52</v>
      </c>
      <c r="G11" s="17">
        <v>104.1</v>
      </c>
      <c r="H11" s="17">
        <v>0</v>
      </c>
      <c r="I11" s="17">
        <v>27</v>
      </c>
    </row>
    <row r="12" spans="1:15" ht="18.75" x14ac:dyDescent="0.3">
      <c r="A12" s="17"/>
      <c r="B12" s="17" t="s">
        <v>78</v>
      </c>
      <c r="C12" s="19" t="s">
        <v>48</v>
      </c>
      <c r="D12" s="17">
        <v>2.81</v>
      </c>
      <c r="E12" s="17">
        <v>3.97</v>
      </c>
      <c r="F12" s="17">
        <v>16.96</v>
      </c>
      <c r="G12" s="17">
        <v>114.66</v>
      </c>
      <c r="H12" s="17">
        <v>0</v>
      </c>
      <c r="I12" s="17">
        <v>1</v>
      </c>
    </row>
    <row r="13" spans="1:15" ht="18.75" x14ac:dyDescent="0.3">
      <c r="A13" s="17"/>
      <c r="B13" s="17" t="s">
        <v>33</v>
      </c>
      <c r="C13" s="19">
        <v>200</v>
      </c>
      <c r="D13" s="17">
        <v>3.16</v>
      </c>
      <c r="E13" s="17">
        <v>2.67</v>
      </c>
      <c r="F13" s="17">
        <v>15.93</v>
      </c>
      <c r="G13" s="17">
        <v>101</v>
      </c>
      <c r="H13" s="17">
        <v>12.98</v>
      </c>
      <c r="I13" s="17">
        <v>9</v>
      </c>
    </row>
    <row r="14" spans="1:15" ht="18.75" x14ac:dyDescent="0.3">
      <c r="A14" s="17" t="s">
        <v>46</v>
      </c>
      <c r="B14" s="17"/>
      <c r="C14" s="18">
        <v>390</v>
      </c>
      <c r="D14" s="17"/>
      <c r="E14" s="17"/>
      <c r="F14" s="17"/>
      <c r="G14" s="17"/>
      <c r="H14" s="17"/>
      <c r="I14" s="17"/>
    </row>
    <row r="15" spans="1:15" ht="37.5" x14ac:dyDescent="0.3">
      <c r="A15" s="25" t="s">
        <v>21</v>
      </c>
      <c r="B15" s="17" t="s">
        <v>22</v>
      </c>
      <c r="C15" s="19">
        <v>100</v>
      </c>
      <c r="D15" s="17">
        <v>0.75</v>
      </c>
      <c r="E15" s="17">
        <v>0</v>
      </c>
      <c r="F15" s="17">
        <v>15.15</v>
      </c>
      <c r="G15" s="17">
        <v>64</v>
      </c>
      <c r="H15" s="17">
        <v>3</v>
      </c>
      <c r="I15" s="17">
        <v>16.14</v>
      </c>
    </row>
    <row r="16" spans="1:15" ht="18.75" x14ac:dyDescent="0.3">
      <c r="A16" s="17" t="s">
        <v>46</v>
      </c>
      <c r="B16" s="17"/>
      <c r="C16" s="18">
        <v>100</v>
      </c>
      <c r="D16" s="17"/>
      <c r="E16" s="17"/>
      <c r="F16" s="17"/>
      <c r="G16" s="17"/>
      <c r="H16" s="17"/>
      <c r="I16" s="17"/>
    </row>
    <row r="17" spans="1:9" ht="18.75" x14ac:dyDescent="0.3">
      <c r="A17" s="18" t="s">
        <v>23</v>
      </c>
      <c r="B17" s="20" t="s">
        <v>87</v>
      </c>
      <c r="C17" s="17">
        <v>180</v>
      </c>
      <c r="D17" s="17">
        <v>1.24</v>
      </c>
      <c r="E17" s="17">
        <v>3.51</v>
      </c>
      <c r="F17" s="17">
        <v>6.1</v>
      </c>
      <c r="G17" s="17">
        <v>42</v>
      </c>
      <c r="H17" s="17">
        <v>13.28</v>
      </c>
      <c r="I17" s="17">
        <v>16</v>
      </c>
    </row>
    <row r="18" spans="1:9" ht="18.75" x14ac:dyDescent="0.3">
      <c r="A18" s="17"/>
      <c r="B18" s="21" t="s">
        <v>74</v>
      </c>
      <c r="C18" s="17">
        <v>70</v>
      </c>
      <c r="D18" s="17">
        <v>8.98</v>
      </c>
      <c r="E18" s="17">
        <v>9.49</v>
      </c>
      <c r="F18" s="17">
        <v>7.31</v>
      </c>
      <c r="G18" s="17">
        <v>150.5</v>
      </c>
      <c r="H18" s="22">
        <v>0.79</v>
      </c>
      <c r="I18" s="23" t="s">
        <v>80</v>
      </c>
    </row>
    <row r="19" spans="1:9" ht="18.75" x14ac:dyDescent="0.3">
      <c r="A19" s="17"/>
      <c r="B19" s="17" t="s">
        <v>110</v>
      </c>
      <c r="C19" s="17">
        <v>130</v>
      </c>
      <c r="D19" s="17">
        <v>38.42</v>
      </c>
      <c r="E19" s="17">
        <v>5.49</v>
      </c>
      <c r="F19" s="17">
        <v>207.62</v>
      </c>
      <c r="G19" s="17">
        <v>103.4</v>
      </c>
      <c r="H19" s="22">
        <v>0</v>
      </c>
      <c r="I19" s="17">
        <v>63</v>
      </c>
    </row>
    <row r="20" spans="1:9" ht="18.75" x14ac:dyDescent="0.3">
      <c r="A20" s="17"/>
      <c r="B20" s="21" t="s">
        <v>71</v>
      </c>
      <c r="C20" s="17">
        <v>20</v>
      </c>
      <c r="D20" s="17">
        <v>0.28000000000000003</v>
      </c>
      <c r="E20" s="22">
        <v>1</v>
      </c>
      <c r="F20" s="22">
        <v>1.17</v>
      </c>
      <c r="G20" s="17">
        <v>14.82</v>
      </c>
      <c r="H20" s="22">
        <v>0.01</v>
      </c>
      <c r="I20" s="22">
        <v>97</v>
      </c>
    </row>
    <row r="21" spans="1:9" ht="18.75" x14ac:dyDescent="0.3">
      <c r="A21" s="17"/>
      <c r="B21" s="20" t="s">
        <v>117</v>
      </c>
      <c r="C21" s="17">
        <v>60</v>
      </c>
      <c r="D21" s="17">
        <v>0.95</v>
      </c>
      <c r="E21" s="22">
        <v>4</v>
      </c>
      <c r="F21" s="22">
        <v>15.13</v>
      </c>
      <c r="G21" s="17">
        <v>96.3</v>
      </c>
      <c r="H21" s="22">
        <v>4.5</v>
      </c>
      <c r="I21" s="22">
        <v>29</v>
      </c>
    </row>
    <row r="22" spans="1:9" ht="18.75" x14ac:dyDescent="0.3">
      <c r="A22" s="17"/>
      <c r="B22" s="17" t="s">
        <v>24</v>
      </c>
      <c r="C22" s="17">
        <v>200</v>
      </c>
      <c r="D22" s="17">
        <v>0.44</v>
      </c>
      <c r="E22" s="17">
        <v>2.1999999999999999E-2</v>
      </c>
      <c r="F22" s="17">
        <v>27.73</v>
      </c>
      <c r="G22" s="17">
        <v>112.88</v>
      </c>
      <c r="H22" s="17">
        <v>0.39</v>
      </c>
      <c r="I22" s="17">
        <v>13</v>
      </c>
    </row>
    <row r="23" spans="1:9" ht="18.75" x14ac:dyDescent="0.3">
      <c r="A23" s="17"/>
      <c r="B23" s="17" t="s">
        <v>25</v>
      </c>
      <c r="C23" s="17">
        <v>20</v>
      </c>
      <c r="D23" s="17">
        <v>1.65</v>
      </c>
      <c r="E23" s="17">
        <v>0.16</v>
      </c>
      <c r="F23" s="17">
        <v>9.84</v>
      </c>
      <c r="G23" s="17">
        <v>47</v>
      </c>
      <c r="H23" s="17">
        <v>0</v>
      </c>
      <c r="I23" s="17">
        <v>3.1</v>
      </c>
    </row>
    <row r="24" spans="1:9" ht="18.75" x14ac:dyDescent="0.3">
      <c r="A24" s="17"/>
      <c r="B24" s="17" t="s">
        <v>26</v>
      </c>
      <c r="C24" s="17">
        <v>20</v>
      </c>
      <c r="D24" s="17">
        <v>1.65</v>
      </c>
      <c r="E24" s="17">
        <v>0.3</v>
      </c>
      <c r="F24" s="17">
        <v>8.35</v>
      </c>
      <c r="G24" s="17">
        <v>43.5</v>
      </c>
      <c r="H24" s="17">
        <v>0</v>
      </c>
      <c r="I24" s="17">
        <v>3.1</v>
      </c>
    </row>
    <row r="25" spans="1:9" ht="18.75" x14ac:dyDescent="0.3">
      <c r="A25" s="17" t="s">
        <v>46</v>
      </c>
      <c r="B25" s="17"/>
      <c r="C25" s="18">
        <f xml:space="preserve"> SUM(C17:C24)</f>
        <v>700</v>
      </c>
      <c r="D25" s="17"/>
      <c r="E25" s="17"/>
      <c r="F25" s="17"/>
      <c r="G25" s="17"/>
      <c r="H25" s="17"/>
      <c r="I25" s="17"/>
    </row>
    <row r="26" spans="1:9" ht="18.75" x14ac:dyDescent="0.3">
      <c r="A26" s="18" t="s">
        <v>27</v>
      </c>
      <c r="B26" s="17"/>
      <c r="C26" s="17"/>
      <c r="D26" s="17"/>
      <c r="E26" s="17"/>
      <c r="F26" s="17"/>
      <c r="G26" s="17"/>
      <c r="H26" s="17"/>
      <c r="I26" s="17"/>
    </row>
    <row r="27" spans="1:9" ht="18.75" x14ac:dyDescent="0.3">
      <c r="A27" s="18"/>
      <c r="B27" s="17" t="s">
        <v>114</v>
      </c>
      <c r="C27" s="17">
        <v>80</v>
      </c>
      <c r="D27" s="17">
        <v>2.94</v>
      </c>
      <c r="E27" s="17">
        <v>8.07</v>
      </c>
      <c r="F27" s="17">
        <v>56.6</v>
      </c>
      <c r="G27" s="17">
        <v>340</v>
      </c>
      <c r="H27" s="17"/>
      <c r="I27" s="17"/>
    </row>
    <row r="28" spans="1:9" ht="18.75" x14ac:dyDescent="0.3">
      <c r="A28" s="17"/>
      <c r="B28" s="17" t="s">
        <v>115</v>
      </c>
      <c r="C28" s="17">
        <v>200</v>
      </c>
      <c r="D28" s="17">
        <v>0.39</v>
      </c>
      <c r="E28" s="17">
        <v>9.9000000000000005E-2</v>
      </c>
      <c r="F28" s="17">
        <v>7.9000000000000001E-2</v>
      </c>
      <c r="G28" s="17">
        <v>2.82</v>
      </c>
      <c r="H28" s="17">
        <v>0.19</v>
      </c>
      <c r="I28" s="17">
        <v>3</v>
      </c>
    </row>
    <row r="29" spans="1:9" ht="18.75" x14ac:dyDescent="0.3">
      <c r="A29" s="17" t="s">
        <v>46</v>
      </c>
      <c r="B29" s="17"/>
      <c r="C29" s="18">
        <v>280</v>
      </c>
      <c r="D29" s="17"/>
      <c r="E29" s="17"/>
      <c r="F29" s="17"/>
      <c r="G29" s="17"/>
      <c r="H29" s="17"/>
      <c r="I29" s="17"/>
    </row>
    <row r="30" spans="1:9" ht="19.5" customHeight="1" x14ac:dyDescent="0.3">
      <c r="A30" s="18" t="s">
        <v>28</v>
      </c>
      <c r="B30" s="17"/>
      <c r="C30" s="17"/>
      <c r="D30" s="17"/>
      <c r="E30" s="17"/>
      <c r="F30" s="17"/>
      <c r="G30" s="17"/>
      <c r="H30" s="17"/>
      <c r="I30" s="17"/>
    </row>
    <row r="31" spans="1:9" ht="18" customHeight="1" x14ac:dyDescent="0.3">
      <c r="A31" s="18"/>
      <c r="B31" s="20" t="s">
        <v>67</v>
      </c>
      <c r="C31" s="19" t="s">
        <v>65</v>
      </c>
      <c r="D31" s="17">
        <v>3.74</v>
      </c>
      <c r="E31" s="17">
        <v>5.1100000000000003</v>
      </c>
      <c r="F31" s="17">
        <v>13.74</v>
      </c>
      <c r="G31" s="17">
        <v>107.3</v>
      </c>
      <c r="H31" s="17">
        <v>3.85</v>
      </c>
      <c r="I31" s="28" t="s">
        <v>92</v>
      </c>
    </row>
    <row r="32" spans="1:9" ht="18" customHeight="1" x14ac:dyDescent="0.3">
      <c r="A32" s="18"/>
      <c r="B32" s="17" t="s">
        <v>75</v>
      </c>
      <c r="C32" s="19">
        <v>200</v>
      </c>
      <c r="D32" s="17">
        <v>0.155</v>
      </c>
      <c r="E32" s="17">
        <v>0.155</v>
      </c>
      <c r="F32" s="17">
        <v>24</v>
      </c>
      <c r="G32" s="17">
        <v>98.4</v>
      </c>
      <c r="H32" s="17">
        <v>1.73</v>
      </c>
      <c r="I32" s="17">
        <v>17</v>
      </c>
    </row>
    <row r="33" spans="1:9" ht="18.75" x14ac:dyDescent="0.3">
      <c r="A33" s="17"/>
      <c r="B33" s="17" t="s">
        <v>25</v>
      </c>
      <c r="C33" s="17">
        <v>40</v>
      </c>
      <c r="D33" s="17">
        <v>3.04</v>
      </c>
      <c r="E33" s="17">
        <v>0.32</v>
      </c>
      <c r="F33" s="17">
        <v>19.68</v>
      </c>
      <c r="G33" s="17">
        <v>94</v>
      </c>
      <c r="H33" s="17">
        <v>0</v>
      </c>
      <c r="I33" s="17">
        <v>3.1</v>
      </c>
    </row>
    <row r="34" spans="1:9" ht="18.75" x14ac:dyDescent="0.3">
      <c r="A34" s="17" t="s">
        <v>46</v>
      </c>
      <c r="B34" s="17"/>
      <c r="C34" s="18">
        <v>420</v>
      </c>
      <c r="D34" s="17"/>
      <c r="E34" s="17"/>
      <c r="F34" s="17"/>
      <c r="G34" s="17"/>
      <c r="H34" s="17"/>
      <c r="I34" s="17"/>
    </row>
    <row r="35" spans="1:9" ht="37.5" x14ac:dyDescent="0.3">
      <c r="A35" s="26" t="s">
        <v>29</v>
      </c>
      <c r="B35" s="5"/>
      <c r="C35" s="18">
        <f>C14+C16+C25+C29+C34</f>
        <v>1890</v>
      </c>
      <c r="D35" s="18">
        <f>SUM(D10:D34)</f>
        <v>72.905000000000001</v>
      </c>
      <c r="E35" s="18">
        <f>SUM(E10:E34)</f>
        <v>48.045999999999992</v>
      </c>
      <c r="F35" s="18">
        <f>SUM(F10:F34)</f>
        <v>460.90900000000011</v>
      </c>
      <c r="G35" s="18">
        <f>SUM(G10:G34)</f>
        <v>1636.6799999999998</v>
      </c>
      <c r="H35" s="18">
        <f>SUM(H11:H34)</f>
        <v>40.72</v>
      </c>
      <c r="I35" s="5"/>
    </row>
  </sheetData>
  <mergeCells count="2">
    <mergeCell ref="G2:J2"/>
    <mergeCell ref="B6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B14" sqref="B14:I15"/>
    </sheetView>
  </sheetViews>
  <sheetFormatPr defaultRowHeight="15" x14ac:dyDescent="0.25"/>
  <cols>
    <col min="1" max="1" width="19.42578125" customWidth="1"/>
    <col min="2" max="2" width="54.42578125" customWidth="1"/>
    <col min="3" max="3" width="17.5703125" customWidth="1"/>
    <col min="6" max="6" width="13.42578125" customWidth="1"/>
    <col min="7" max="7" width="18.28515625" customWidth="1"/>
    <col min="8" max="8" width="13.28515625" customWidth="1"/>
    <col min="9" max="9" width="32.140625" customWidth="1"/>
  </cols>
  <sheetData>
    <row r="2" spans="1:9" ht="15.75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4" spans="1:9" ht="28.5" customHeight="1" x14ac:dyDescent="0.3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21" x14ac:dyDescent="0.35">
      <c r="A5" s="15" t="s">
        <v>18</v>
      </c>
      <c r="B5" s="8" t="s">
        <v>101</v>
      </c>
      <c r="C5" s="8">
        <v>150</v>
      </c>
      <c r="D5" s="8">
        <v>4.08</v>
      </c>
      <c r="E5" s="8">
        <v>4.08</v>
      </c>
      <c r="F5" s="8">
        <v>25.05</v>
      </c>
      <c r="G5" s="8">
        <v>153</v>
      </c>
      <c r="H5" s="8"/>
      <c r="I5" s="8">
        <v>100</v>
      </c>
    </row>
    <row r="6" spans="1:9" ht="21" x14ac:dyDescent="0.35">
      <c r="A6" s="16" t="s">
        <v>9</v>
      </c>
      <c r="B6" s="8" t="s">
        <v>112</v>
      </c>
      <c r="C6" s="8">
        <v>200</v>
      </c>
      <c r="D6" s="8">
        <v>1.55</v>
      </c>
      <c r="E6" s="8">
        <v>1.77</v>
      </c>
      <c r="F6" s="8">
        <v>18.2</v>
      </c>
      <c r="G6" s="8">
        <v>95.4</v>
      </c>
      <c r="H6" s="8"/>
      <c r="I6" s="8">
        <v>110</v>
      </c>
    </row>
    <row r="7" spans="1:9" ht="21" x14ac:dyDescent="0.35">
      <c r="A7" s="17"/>
      <c r="B7" s="8" t="s">
        <v>78</v>
      </c>
      <c r="C7" s="9" t="s">
        <v>48</v>
      </c>
      <c r="D7" s="8">
        <v>2.81</v>
      </c>
      <c r="E7" s="8">
        <v>3.97</v>
      </c>
      <c r="F7" s="8">
        <v>16.96</v>
      </c>
      <c r="G7" s="8">
        <v>114.66</v>
      </c>
      <c r="H7" s="8">
        <v>0</v>
      </c>
      <c r="I7" s="8">
        <v>1</v>
      </c>
    </row>
    <row r="8" spans="1:9" ht="21" x14ac:dyDescent="0.35">
      <c r="A8" s="17"/>
      <c r="B8" s="8"/>
      <c r="C8" s="8"/>
      <c r="D8" s="8"/>
      <c r="E8" s="8"/>
      <c r="F8" s="8"/>
      <c r="G8" s="8"/>
      <c r="H8" s="8"/>
      <c r="I8" s="8"/>
    </row>
    <row r="9" spans="1:9" ht="21" x14ac:dyDescent="0.35">
      <c r="A9" s="17" t="s">
        <v>46</v>
      </c>
      <c r="B9" s="8"/>
      <c r="C9" s="10">
        <v>395</v>
      </c>
      <c r="D9" s="8"/>
      <c r="E9" s="8"/>
      <c r="F9" s="8"/>
      <c r="G9" s="8"/>
      <c r="H9" s="8"/>
      <c r="I9" s="8"/>
    </row>
    <row r="10" spans="1:9" ht="21" x14ac:dyDescent="0.35">
      <c r="A10" s="18" t="s">
        <v>21</v>
      </c>
      <c r="B10" s="8" t="s">
        <v>22</v>
      </c>
      <c r="C10" s="44">
        <v>100</v>
      </c>
      <c r="D10" s="8">
        <v>0.75</v>
      </c>
      <c r="E10" s="8">
        <v>0</v>
      </c>
      <c r="F10" s="8">
        <v>15.15</v>
      </c>
      <c r="G10" s="8">
        <v>64</v>
      </c>
      <c r="H10" s="8">
        <v>3</v>
      </c>
      <c r="I10" s="8">
        <v>16.14</v>
      </c>
    </row>
    <row r="11" spans="1:9" ht="21" x14ac:dyDescent="0.35">
      <c r="A11" s="17"/>
      <c r="B11" s="8"/>
      <c r="C11" s="8"/>
      <c r="D11" s="8"/>
      <c r="E11" s="8"/>
      <c r="F11" s="8"/>
      <c r="G11" s="8"/>
      <c r="H11" s="8"/>
      <c r="I11" s="8"/>
    </row>
    <row r="12" spans="1:9" ht="21" x14ac:dyDescent="0.35">
      <c r="A12" s="18" t="s">
        <v>23</v>
      </c>
      <c r="B12" s="11" t="s">
        <v>49</v>
      </c>
      <c r="C12" s="9" t="s">
        <v>103</v>
      </c>
      <c r="D12" s="8">
        <v>3.94</v>
      </c>
      <c r="E12" s="8">
        <v>3.68</v>
      </c>
      <c r="F12" s="8">
        <v>11.74</v>
      </c>
      <c r="G12" s="8">
        <v>97.2</v>
      </c>
      <c r="H12" s="8">
        <v>4.17</v>
      </c>
      <c r="I12" s="8">
        <v>32</v>
      </c>
    </row>
    <row r="13" spans="1:9" ht="21" x14ac:dyDescent="0.35">
      <c r="A13" s="18"/>
      <c r="B13" s="8" t="s">
        <v>129</v>
      </c>
      <c r="C13" s="8">
        <v>70</v>
      </c>
      <c r="D13" s="8">
        <v>15.58</v>
      </c>
      <c r="E13" s="8">
        <v>9.9499999999999993</v>
      </c>
      <c r="F13" s="8">
        <v>0</v>
      </c>
      <c r="G13" s="8">
        <v>162.72999999999999</v>
      </c>
      <c r="H13" s="8">
        <v>0.94</v>
      </c>
      <c r="I13" s="8">
        <v>108</v>
      </c>
    </row>
    <row r="14" spans="1:9" ht="21" x14ac:dyDescent="0.35">
      <c r="A14" s="18"/>
      <c r="B14" s="8" t="s">
        <v>110</v>
      </c>
      <c r="C14" s="8">
        <v>130</v>
      </c>
      <c r="D14" s="8">
        <v>38.42</v>
      </c>
      <c r="E14" s="8">
        <v>5.49</v>
      </c>
      <c r="F14" s="8">
        <v>207.62</v>
      </c>
      <c r="G14" s="8">
        <v>103.4</v>
      </c>
      <c r="H14" s="12">
        <v>0</v>
      </c>
      <c r="I14" s="8">
        <v>63</v>
      </c>
    </row>
    <row r="15" spans="1:9" ht="21" x14ac:dyDescent="0.35">
      <c r="A15" s="17"/>
      <c r="B15" s="11" t="s">
        <v>71</v>
      </c>
      <c r="C15" s="8">
        <v>20</v>
      </c>
      <c r="D15" s="8">
        <v>0.28000000000000003</v>
      </c>
      <c r="E15" s="12">
        <v>1</v>
      </c>
      <c r="F15" s="12">
        <v>1.17</v>
      </c>
      <c r="G15" s="8">
        <v>14.82</v>
      </c>
      <c r="H15" s="12">
        <v>0.01</v>
      </c>
      <c r="I15" s="12">
        <v>97</v>
      </c>
    </row>
    <row r="16" spans="1:9" ht="21" x14ac:dyDescent="0.35">
      <c r="A16" s="17"/>
      <c r="B16" s="31" t="s">
        <v>73</v>
      </c>
      <c r="C16" s="8">
        <v>60</v>
      </c>
      <c r="D16" s="8">
        <v>0.46</v>
      </c>
      <c r="E16" s="8">
        <v>3.65</v>
      </c>
      <c r="F16" s="8">
        <v>1.43</v>
      </c>
      <c r="G16" s="8">
        <v>40.380000000000003</v>
      </c>
      <c r="H16" s="8">
        <v>5.7</v>
      </c>
      <c r="I16" s="9" t="s">
        <v>104</v>
      </c>
    </row>
    <row r="17" spans="1:9" ht="21" x14ac:dyDescent="0.35">
      <c r="A17" s="17"/>
      <c r="B17" s="11" t="s">
        <v>105</v>
      </c>
      <c r="C17" s="8">
        <v>200</v>
      </c>
      <c r="D17" s="8">
        <v>1.08</v>
      </c>
      <c r="E17" s="8"/>
      <c r="F17" s="8">
        <v>30.2</v>
      </c>
      <c r="G17" s="8">
        <v>117.8</v>
      </c>
      <c r="H17" s="8">
        <v>0.33</v>
      </c>
      <c r="I17" s="8">
        <v>12</v>
      </c>
    </row>
    <row r="18" spans="1:9" ht="21" x14ac:dyDescent="0.35">
      <c r="A18" s="18"/>
      <c r="B18" s="8" t="s">
        <v>25</v>
      </c>
      <c r="C18" s="8">
        <v>20</v>
      </c>
      <c r="D18" s="8">
        <v>1.65</v>
      </c>
      <c r="E18" s="8">
        <v>0.16</v>
      </c>
      <c r="F18" s="8">
        <v>9.84</v>
      </c>
      <c r="G18" s="8">
        <v>47</v>
      </c>
      <c r="H18" s="8">
        <v>0</v>
      </c>
      <c r="I18" s="8">
        <v>3.1</v>
      </c>
    </row>
    <row r="19" spans="1:9" ht="21" x14ac:dyDescent="0.35">
      <c r="A19" s="17"/>
      <c r="B19" s="8" t="s">
        <v>26</v>
      </c>
      <c r="C19" s="8">
        <v>20</v>
      </c>
      <c r="D19" s="8">
        <v>1.65</v>
      </c>
      <c r="E19" s="8">
        <v>0.3</v>
      </c>
      <c r="F19" s="8">
        <v>8.35</v>
      </c>
      <c r="G19" s="8">
        <v>43.5</v>
      </c>
      <c r="H19" s="8">
        <v>0</v>
      </c>
      <c r="I19" s="8">
        <v>3.1</v>
      </c>
    </row>
    <row r="20" spans="1:9" ht="21" x14ac:dyDescent="0.35">
      <c r="A20" s="17" t="s">
        <v>47</v>
      </c>
      <c r="B20" s="8"/>
      <c r="C20" s="10">
        <v>700</v>
      </c>
      <c r="D20" s="8"/>
      <c r="E20" s="8"/>
      <c r="F20" s="8"/>
      <c r="G20" s="8"/>
      <c r="H20" s="8"/>
      <c r="I20" s="8"/>
    </row>
    <row r="21" spans="1:9" ht="21" x14ac:dyDescent="0.35">
      <c r="A21" s="18" t="s">
        <v>27</v>
      </c>
      <c r="B21" s="8" t="s">
        <v>52</v>
      </c>
      <c r="C21" s="8">
        <v>200</v>
      </c>
      <c r="D21" s="8">
        <v>10.78</v>
      </c>
      <c r="E21" s="8">
        <v>5</v>
      </c>
      <c r="F21" s="8">
        <v>21.57</v>
      </c>
      <c r="G21" s="8">
        <v>157.80000000000001</v>
      </c>
      <c r="H21" s="8">
        <v>1.79</v>
      </c>
      <c r="I21" s="8">
        <v>12</v>
      </c>
    </row>
    <row r="22" spans="1:9" ht="21" x14ac:dyDescent="0.35">
      <c r="A22" s="18"/>
      <c r="B22" s="8" t="s">
        <v>114</v>
      </c>
      <c r="C22" s="8">
        <v>80</v>
      </c>
      <c r="D22" s="8">
        <v>2.94</v>
      </c>
      <c r="E22" s="8">
        <v>8.07</v>
      </c>
      <c r="F22" s="8">
        <v>56.6</v>
      </c>
      <c r="G22" s="8">
        <v>340</v>
      </c>
      <c r="H22" s="8"/>
      <c r="I22" s="8"/>
    </row>
    <row r="23" spans="1:9" ht="21" x14ac:dyDescent="0.35">
      <c r="A23" s="17"/>
      <c r="B23" s="8"/>
      <c r="C23" s="8"/>
      <c r="D23" s="8"/>
      <c r="E23" s="8"/>
      <c r="F23" s="8"/>
      <c r="G23" s="8"/>
      <c r="H23" s="8"/>
      <c r="I23" s="8"/>
    </row>
    <row r="24" spans="1:9" ht="21" x14ac:dyDescent="0.35">
      <c r="A24" s="17" t="s">
        <v>46</v>
      </c>
      <c r="B24" s="8"/>
      <c r="C24" s="10">
        <v>280</v>
      </c>
      <c r="D24" s="8"/>
      <c r="E24" s="8"/>
      <c r="F24" s="8"/>
      <c r="G24" s="8"/>
      <c r="H24" s="8"/>
      <c r="I24" s="8"/>
    </row>
    <row r="25" spans="1:9" ht="21" x14ac:dyDescent="0.35">
      <c r="A25" s="18" t="s">
        <v>28</v>
      </c>
      <c r="B25" s="8" t="s">
        <v>34</v>
      </c>
      <c r="C25" s="8">
        <v>155</v>
      </c>
      <c r="D25" s="8">
        <v>18.100000000000001</v>
      </c>
      <c r="E25" s="8">
        <v>30.8</v>
      </c>
      <c r="F25" s="8">
        <v>2.4</v>
      </c>
      <c r="G25" s="8">
        <v>268</v>
      </c>
      <c r="H25" s="8">
        <v>0.34</v>
      </c>
      <c r="I25" s="8">
        <v>66</v>
      </c>
    </row>
    <row r="26" spans="1:9" ht="21" x14ac:dyDescent="0.35">
      <c r="A26" s="18"/>
      <c r="B26" s="8" t="s">
        <v>76</v>
      </c>
      <c r="C26" s="8">
        <v>60</v>
      </c>
      <c r="D26" s="8">
        <v>1.78</v>
      </c>
      <c r="E26" s="8">
        <v>3.1</v>
      </c>
      <c r="F26" s="8">
        <v>3.74</v>
      </c>
      <c r="G26" s="8">
        <v>50.16</v>
      </c>
      <c r="H26" s="8">
        <v>6.6</v>
      </c>
      <c r="I26" s="8">
        <v>46</v>
      </c>
    </row>
    <row r="27" spans="1:9" ht="21" x14ac:dyDescent="0.35">
      <c r="A27" s="18"/>
      <c r="B27" s="8" t="s">
        <v>32</v>
      </c>
      <c r="C27" s="8">
        <v>200</v>
      </c>
      <c r="D27" s="8">
        <v>6.6000000000000003E-2</v>
      </c>
      <c r="E27" s="8">
        <v>2.1999999999999999E-2</v>
      </c>
      <c r="F27" s="8">
        <v>11</v>
      </c>
      <c r="G27" s="8">
        <v>44.4</v>
      </c>
      <c r="H27" s="8">
        <v>3.3000000000000002E-2</v>
      </c>
      <c r="I27" s="8">
        <v>4</v>
      </c>
    </row>
    <row r="28" spans="1:9" ht="21" x14ac:dyDescent="0.35">
      <c r="A28" s="18"/>
      <c r="B28" s="8" t="s">
        <v>25</v>
      </c>
      <c r="C28" s="8">
        <v>40</v>
      </c>
      <c r="D28" s="8">
        <v>3.04</v>
      </c>
      <c r="E28" s="8">
        <v>0.32</v>
      </c>
      <c r="F28" s="8">
        <v>19.68</v>
      </c>
      <c r="G28" s="8">
        <v>94</v>
      </c>
      <c r="H28" s="8">
        <v>0</v>
      </c>
      <c r="I28" s="8">
        <v>3</v>
      </c>
    </row>
    <row r="29" spans="1:9" ht="21" x14ac:dyDescent="0.35">
      <c r="A29" s="17" t="s">
        <v>46</v>
      </c>
      <c r="B29" s="8"/>
      <c r="C29" s="10">
        <v>455</v>
      </c>
      <c r="D29" s="8"/>
      <c r="E29" s="8"/>
      <c r="F29" s="8"/>
      <c r="G29" s="8"/>
      <c r="H29" s="8"/>
      <c r="I29" s="8"/>
    </row>
    <row r="30" spans="1:9" ht="18.75" x14ac:dyDescent="0.3">
      <c r="A30" s="18" t="s">
        <v>45</v>
      </c>
      <c r="B30" s="17"/>
      <c r="C30" s="18">
        <f>C9+C10+C20+C24+C29</f>
        <v>1930</v>
      </c>
      <c r="D30" s="18">
        <f>SUM(D6:D29)</f>
        <v>104.87600000000002</v>
      </c>
      <c r="E30" s="18">
        <f>SUM(E6:E29)</f>
        <v>77.281999999999996</v>
      </c>
      <c r="F30" s="18">
        <f>SUM(F6:F29)</f>
        <v>435.65000000000003</v>
      </c>
      <c r="G30" s="18">
        <f>SUM(G6:G29)</f>
        <v>1855.2500000000002</v>
      </c>
      <c r="H30" s="18">
        <f>SUM(H6:H29)</f>
        <v>22.913000000000004</v>
      </c>
      <c r="I30" s="17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workbookViewId="0">
      <selection activeCell="B3" sqref="B3:I3"/>
    </sheetView>
  </sheetViews>
  <sheetFormatPr defaultRowHeight="15" x14ac:dyDescent="0.25"/>
  <cols>
    <col min="1" max="1" width="18" customWidth="1"/>
    <col min="2" max="2" width="51" customWidth="1"/>
    <col min="3" max="3" width="17.28515625" customWidth="1"/>
    <col min="4" max="4" width="11.42578125" customWidth="1"/>
    <col min="5" max="5" width="10.140625" customWidth="1"/>
    <col min="6" max="6" width="13.42578125" customWidth="1"/>
    <col min="7" max="7" width="17.140625" customWidth="1"/>
    <col min="8" max="8" width="14.140625" customWidth="1"/>
    <col min="9" max="9" width="25" customWidth="1"/>
  </cols>
  <sheetData>
    <row r="3" spans="1:9" ht="15.75" x14ac:dyDescent="0.25">
      <c r="B3" s="29" t="s">
        <v>116</v>
      </c>
      <c r="C3" s="29"/>
      <c r="D3" s="29"/>
      <c r="E3" s="30"/>
      <c r="F3" s="30"/>
      <c r="G3" s="30"/>
      <c r="H3" s="30"/>
      <c r="I3" s="1"/>
    </row>
    <row r="6" spans="1:9" ht="37.5" x14ac:dyDescent="0.3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</row>
    <row r="7" spans="1:9" ht="18.75" x14ac:dyDescent="0.3">
      <c r="A7" s="15" t="s">
        <v>10</v>
      </c>
      <c r="B7" s="5"/>
      <c r="C7" s="5"/>
      <c r="D7" s="5"/>
      <c r="E7" s="5"/>
      <c r="F7" s="5"/>
      <c r="G7" s="5"/>
      <c r="H7" s="5"/>
      <c r="I7" s="5"/>
    </row>
    <row r="8" spans="1:9" ht="21" x14ac:dyDescent="0.35">
      <c r="A8" s="16" t="s">
        <v>9</v>
      </c>
      <c r="B8" s="8" t="s">
        <v>50</v>
      </c>
      <c r="C8" s="8">
        <v>150</v>
      </c>
      <c r="D8" s="8">
        <v>5.01</v>
      </c>
      <c r="E8" s="8">
        <v>5.5</v>
      </c>
      <c r="F8" s="8">
        <v>16.39</v>
      </c>
      <c r="G8" s="8">
        <v>134.25</v>
      </c>
      <c r="H8" s="8">
        <v>0.88</v>
      </c>
      <c r="I8" s="8">
        <v>98</v>
      </c>
    </row>
    <row r="9" spans="1:9" ht="21" x14ac:dyDescent="0.35">
      <c r="A9" s="17"/>
      <c r="B9" s="8" t="s">
        <v>77</v>
      </c>
      <c r="C9" s="9" t="s">
        <v>79</v>
      </c>
      <c r="D9" s="8">
        <v>2.5099999999999998</v>
      </c>
      <c r="E9" s="8">
        <v>3.93</v>
      </c>
      <c r="F9" s="8">
        <v>28.88</v>
      </c>
      <c r="G9" s="8">
        <v>161</v>
      </c>
      <c r="H9" s="8">
        <v>0.48</v>
      </c>
      <c r="I9" s="8">
        <v>4</v>
      </c>
    </row>
    <row r="10" spans="1:9" ht="21" x14ac:dyDescent="0.35">
      <c r="A10" s="17"/>
      <c r="B10" s="8" t="s">
        <v>20</v>
      </c>
      <c r="C10" s="8">
        <v>200</v>
      </c>
      <c r="D10" s="8">
        <v>0.39</v>
      </c>
      <c r="E10" s="8">
        <v>9.9000000000000005E-2</v>
      </c>
      <c r="F10" s="8">
        <v>7.9000000000000001E-2</v>
      </c>
      <c r="G10" s="8">
        <v>2.82</v>
      </c>
      <c r="H10" s="8">
        <v>0.19</v>
      </c>
      <c r="I10" s="8">
        <v>3</v>
      </c>
    </row>
    <row r="11" spans="1:9" ht="21" x14ac:dyDescent="0.35">
      <c r="A11" s="17"/>
      <c r="B11" s="8"/>
      <c r="C11" s="8"/>
      <c r="D11" s="8"/>
      <c r="E11" s="8"/>
      <c r="F11" s="8"/>
      <c r="G11" s="8"/>
      <c r="H11" s="8"/>
      <c r="I11" s="8"/>
    </row>
    <row r="12" spans="1:9" ht="21" x14ac:dyDescent="0.35">
      <c r="A12" s="18" t="s">
        <v>21</v>
      </c>
      <c r="B12" s="8" t="s">
        <v>51</v>
      </c>
      <c r="C12" s="9" t="s">
        <v>30</v>
      </c>
      <c r="D12" s="8">
        <v>1.5</v>
      </c>
      <c r="E12" s="8">
        <v>0.5</v>
      </c>
      <c r="F12" s="8">
        <v>8</v>
      </c>
      <c r="G12" s="8">
        <v>95</v>
      </c>
      <c r="H12" s="8">
        <v>10</v>
      </c>
      <c r="I12" s="8">
        <v>50</v>
      </c>
    </row>
    <row r="13" spans="1:9" ht="21" x14ac:dyDescent="0.35">
      <c r="A13" s="17" t="s">
        <v>46</v>
      </c>
      <c r="B13" s="8"/>
      <c r="C13" s="10">
        <v>490</v>
      </c>
      <c r="D13" s="8"/>
      <c r="E13" s="8"/>
      <c r="F13" s="8"/>
      <c r="G13" s="8"/>
      <c r="H13" s="8"/>
      <c r="I13" s="8"/>
    </row>
    <row r="14" spans="1:9" ht="21" x14ac:dyDescent="0.35">
      <c r="A14" s="18" t="s">
        <v>23</v>
      </c>
      <c r="B14" s="31" t="s">
        <v>118</v>
      </c>
      <c r="C14" s="8">
        <v>180</v>
      </c>
      <c r="D14" s="8">
        <v>2.41</v>
      </c>
      <c r="E14" s="8">
        <v>2.54</v>
      </c>
      <c r="F14" s="8">
        <v>15.4</v>
      </c>
      <c r="G14" s="8">
        <v>104.7</v>
      </c>
      <c r="H14" s="8">
        <v>7.43</v>
      </c>
      <c r="I14" s="32">
        <v>2.6</v>
      </c>
    </row>
    <row r="15" spans="1:9" ht="21" x14ac:dyDescent="0.35">
      <c r="A15" s="17"/>
      <c r="B15" s="8" t="s">
        <v>106</v>
      </c>
      <c r="C15" s="8">
        <v>180</v>
      </c>
      <c r="D15" s="8">
        <v>17.010000000000002</v>
      </c>
      <c r="E15" s="8">
        <v>14.35</v>
      </c>
      <c r="F15" s="8">
        <v>30.1</v>
      </c>
      <c r="G15" s="8">
        <v>317.25</v>
      </c>
      <c r="H15" s="8">
        <v>0.46</v>
      </c>
      <c r="I15" s="8">
        <v>58</v>
      </c>
    </row>
    <row r="16" spans="1:9" ht="21" x14ac:dyDescent="0.35">
      <c r="A16" s="17"/>
      <c r="B16" s="8" t="s">
        <v>88</v>
      </c>
      <c r="C16" s="8">
        <v>60</v>
      </c>
      <c r="D16" s="8">
        <v>0.68</v>
      </c>
      <c r="E16" s="8">
        <v>6.19</v>
      </c>
      <c r="F16" s="8">
        <v>2.83</v>
      </c>
      <c r="G16" s="8">
        <v>47.46</v>
      </c>
      <c r="H16" s="8">
        <v>12.25</v>
      </c>
      <c r="I16" s="9" t="s">
        <v>104</v>
      </c>
    </row>
    <row r="17" spans="1:9" ht="21" x14ac:dyDescent="0.35">
      <c r="A17" s="17"/>
      <c r="B17" s="8" t="s">
        <v>81</v>
      </c>
      <c r="C17" s="8">
        <v>200</v>
      </c>
      <c r="D17" s="8">
        <v>0.33</v>
      </c>
      <c r="E17" s="8"/>
      <c r="F17" s="8">
        <v>20.100000000000001</v>
      </c>
      <c r="G17" s="8">
        <v>81</v>
      </c>
      <c r="H17" s="12">
        <v>0.8</v>
      </c>
      <c r="I17" s="8">
        <v>15</v>
      </c>
    </row>
    <row r="18" spans="1:9" ht="21" x14ac:dyDescent="0.35">
      <c r="A18" s="17"/>
      <c r="B18" s="8" t="s">
        <v>25</v>
      </c>
      <c r="C18" s="8">
        <v>20</v>
      </c>
      <c r="D18" s="8">
        <v>1.65</v>
      </c>
      <c r="E18" s="8">
        <v>0.16</v>
      </c>
      <c r="F18" s="8">
        <v>9.84</v>
      </c>
      <c r="G18" s="8">
        <v>47</v>
      </c>
      <c r="H18" s="8">
        <v>0</v>
      </c>
      <c r="I18" s="8">
        <v>3.1</v>
      </c>
    </row>
    <row r="19" spans="1:9" ht="21" x14ac:dyDescent="0.35">
      <c r="A19" s="17"/>
      <c r="B19" s="8" t="s">
        <v>26</v>
      </c>
      <c r="C19" s="8">
        <v>20</v>
      </c>
      <c r="D19" s="8">
        <v>1.65</v>
      </c>
      <c r="E19" s="8">
        <v>0.3</v>
      </c>
      <c r="F19" s="8">
        <v>8.35</v>
      </c>
      <c r="G19" s="8">
        <v>43.5</v>
      </c>
      <c r="H19" s="8">
        <v>0</v>
      </c>
      <c r="I19" s="8">
        <v>3.1</v>
      </c>
    </row>
    <row r="20" spans="1:9" ht="21" x14ac:dyDescent="0.35">
      <c r="A20" s="17" t="s">
        <v>46</v>
      </c>
      <c r="B20" s="8"/>
      <c r="C20" s="10">
        <f>SUM(C14:C19)</f>
        <v>660</v>
      </c>
      <c r="D20" s="8"/>
      <c r="E20" s="8"/>
      <c r="F20" s="8"/>
      <c r="G20" s="8"/>
      <c r="H20" s="8"/>
      <c r="I20" s="8"/>
    </row>
    <row r="21" spans="1:9" ht="21" x14ac:dyDescent="0.35">
      <c r="A21" s="18" t="s">
        <v>27</v>
      </c>
      <c r="B21" s="8" t="s">
        <v>119</v>
      </c>
      <c r="C21" s="9" t="s">
        <v>94</v>
      </c>
      <c r="D21" s="8">
        <v>3.48</v>
      </c>
      <c r="E21" s="8">
        <v>2.76</v>
      </c>
      <c r="F21" s="8">
        <v>45</v>
      </c>
      <c r="G21" s="8">
        <v>219.6</v>
      </c>
      <c r="H21" s="8">
        <v>0</v>
      </c>
      <c r="I21" s="8">
        <v>603</v>
      </c>
    </row>
    <row r="22" spans="1:9" ht="21" x14ac:dyDescent="0.35">
      <c r="A22" s="18"/>
      <c r="B22" s="8" t="s">
        <v>115</v>
      </c>
      <c r="C22" s="8">
        <v>200</v>
      </c>
      <c r="D22" s="8">
        <v>0.39</v>
      </c>
      <c r="E22" s="8">
        <v>9.9000000000000005E-2</v>
      </c>
      <c r="F22" s="8">
        <v>7.9000000000000001E-2</v>
      </c>
      <c r="G22" s="8">
        <v>2.82</v>
      </c>
      <c r="H22" s="8">
        <v>0.19</v>
      </c>
      <c r="I22" s="8">
        <v>3</v>
      </c>
    </row>
    <row r="23" spans="1:9" ht="21" x14ac:dyDescent="0.35">
      <c r="A23" s="17" t="s">
        <v>46</v>
      </c>
      <c r="B23" s="8"/>
      <c r="C23" s="10">
        <v>230</v>
      </c>
      <c r="D23" s="8"/>
      <c r="E23" s="8"/>
      <c r="F23" s="8"/>
      <c r="G23" s="8"/>
      <c r="H23" s="8"/>
      <c r="I23" s="8"/>
    </row>
    <row r="24" spans="1:9" ht="21" x14ac:dyDescent="0.35">
      <c r="A24" s="18" t="s">
        <v>28</v>
      </c>
      <c r="B24" s="33" t="s">
        <v>82</v>
      </c>
      <c r="C24" s="33">
        <v>180</v>
      </c>
      <c r="D24" s="33">
        <v>1.57</v>
      </c>
      <c r="E24" s="33">
        <v>3.68</v>
      </c>
      <c r="F24" s="33">
        <v>16.29</v>
      </c>
      <c r="G24" s="33">
        <v>105</v>
      </c>
      <c r="H24" s="33">
        <v>0</v>
      </c>
      <c r="I24" s="33">
        <v>25</v>
      </c>
    </row>
    <row r="25" spans="1:9" ht="21" x14ac:dyDescent="0.35">
      <c r="A25" s="17"/>
      <c r="B25" s="11" t="s">
        <v>32</v>
      </c>
      <c r="C25" s="8">
        <v>200</v>
      </c>
      <c r="D25" s="8">
        <v>6.6000000000000003E-2</v>
      </c>
      <c r="E25" s="8">
        <v>2.1999999999999999E-2</v>
      </c>
      <c r="F25" s="8">
        <v>11</v>
      </c>
      <c r="G25" s="8">
        <v>44.4</v>
      </c>
      <c r="H25" s="8">
        <v>3.3000000000000002E-2</v>
      </c>
      <c r="I25" s="8">
        <v>4</v>
      </c>
    </row>
    <row r="26" spans="1:9" ht="21" x14ac:dyDescent="0.35">
      <c r="A26" s="17"/>
      <c r="B26" s="8" t="s">
        <v>107</v>
      </c>
      <c r="C26" s="9" t="s">
        <v>48</v>
      </c>
      <c r="D26" s="8">
        <v>2.81</v>
      </c>
      <c r="E26" s="8">
        <v>3.97</v>
      </c>
      <c r="F26" s="8">
        <v>16.96</v>
      </c>
      <c r="G26" s="8">
        <v>114.66</v>
      </c>
      <c r="H26" s="8">
        <v>0</v>
      </c>
      <c r="I26" s="8">
        <v>1</v>
      </c>
    </row>
    <row r="27" spans="1:9" ht="21" x14ac:dyDescent="0.35">
      <c r="A27" s="17" t="s">
        <v>46</v>
      </c>
      <c r="B27" s="8"/>
      <c r="C27" s="10">
        <v>425</v>
      </c>
      <c r="D27" s="8"/>
      <c r="E27" s="8"/>
      <c r="F27" s="8"/>
      <c r="G27" s="8"/>
      <c r="H27" s="8"/>
      <c r="I27" s="8"/>
    </row>
    <row r="28" spans="1:9" ht="21" x14ac:dyDescent="0.35">
      <c r="A28" s="18" t="s">
        <v>108</v>
      </c>
      <c r="B28" s="8"/>
      <c r="C28" s="10">
        <f>C13+C20+C23+C27</f>
        <v>1805</v>
      </c>
      <c r="D28" s="10">
        <f xml:space="preserve"> SUM(D8:D26)</f>
        <v>41.456000000000003</v>
      </c>
      <c r="E28" s="10">
        <f xml:space="preserve"> SUM(E8:E26)</f>
        <v>44.09999999999998</v>
      </c>
      <c r="F28" s="10">
        <f xml:space="preserve"> SUM(F8:F26)</f>
        <v>229.298</v>
      </c>
      <c r="G28" s="10">
        <f xml:space="preserve"> SUM(G8:G26)</f>
        <v>1520.46</v>
      </c>
      <c r="H28" s="10">
        <f xml:space="preserve"> SUM(H8:H26)</f>
        <v>32.713000000000001</v>
      </c>
      <c r="I28" s="8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"/>
  <sheetViews>
    <sheetView topLeftCell="A4" workbookViewId="0">
      <selection activeCell="B24" sqref="B24:I24"/>
    </sheetView>
  </sheetViews>
  <sheetFormatPr defaultRowHeight="15" x14ac:dyDescent="0.25"/>
  <cols>
    <col min="1" max="1" width="17.28515625" customWidth="1"/>
    <col min="2" max="2" width="51.42578125" customWidth="1"/>
    <col min="3" max="3" width="17.5703125" customWidth="1"/>
    <col min="4" max="4" width="10.140625" customWidth="1"/>
    <col min="6" max="6" width="12.7109375" customWidth="1"/>
    <col min="7" max="7" width="18.28515625" customWidth="1"/>
    <col min="8" max="8" width="13.7109375" customWidth="1"/>
    <col min="9" max="9" width="22.7109375" customWidth="1"/>
  </cols>
  <sheetData>
    <row r="3" spans="1:9" ht="15.75" x14ac:dyDescent="0.25">
      <c r="B3" s="29" t="s">
        <v>116</v>
      </c>
      <c r="C3" s="29"/>
      <c r="D3" s="29"/>
      <c r="E3" s="30"/>
      <c r="F3" s="30"/>
      <c r="G3" s="30"/>
      <c r="H3" s="30"/>
      <c r="I3" s="1"/>
    </row>
    <row r="6" spans="1:9" ht="56.25" x14ac:dyDescent="0.3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</row>
    <row r="7" spans="1:9" ht="15.75" x14ac:dyDescent="0.25">
      <c r="A7" s="4" t="s">
        <v>11</v>
      </c>
      <c r="B7" s="5"/>
      <c r="C7" s="5"/>
      <c r="D7" s="5"/>
      <c r="E7" s="5"/>
      <c r="F7" s="5"/>
      <c r="G7" s="5"/>
      <c r="H7" s="5"/>
      <c r="I7" s="5"/>
    </row>
    <row r="8" spans="1:9" ht="21" x14ac:dyDescent="0.35">
      <c r="A8" s="34" t="s">
        <v>9</v>
      </c>
      <c r="B8" s="8" t="s">
        <v>101</v>
      </c>
      <c r="C8" s="8">
        <v>150</v>
      </c>
      <c r="D8" s="8">
        <v>4.08</v>
      </c>
      <c r="E8" s="8">
        <v>4.08</v>
      </c>
      <c r="F8" s="8">
        <v>25.05</v>
      </c>
      <c r="G8" s="8">
        <v>153</v>
      </c>
      <c r="H8" s="8"/>
      <c r="I8" s="8">
        <v>100</v>
      </c>
    </row>
    <row r="9" spans="1:9" ht="21" x14ac:dyDescent="0.35">
      <c r="A9" s="8"/>
      <c r="B9" s="8" t="s">
        <v>83</v>
      </c>
      <c r="C9" s="9" t="s">
        <v>63</v>
      </c>
      <c r="D9" s="8">
        <v>6.29</v>
      </c>
      <c r="E9" s="8">
        <v>8.4</v>
      </c>
      <c r="F9" s="8">
        <v>16.96</v>
      </c>
      <c r="G9" s="8">
        <v>168.6</v>
      </c>
      <c r="H9" s="8">
        <v>0.11</v>
      </c>
      <c r="I9" s="8">
        <v>2</v>
      </c>
    </row>
    <row r="10" spans="1:9" ht="21" x14ac:dyDescent="0.35">
      <c r="A10" s="8"/>
      <c r="B10" s="8" t="s">
        <v>57</v>
      </c>
      <c r="C10" s="8">
        <v>200</v>
      </c>
      <c r="D10" s="8">
        <v>8.51</v>
      </c>
      <c r="E10" s="8">
        <v>3.54</v>
      </c>
      <c r="F10" s="8">
        <v>17.559999999999999</v>
      </c>
      <c r="G10" s="8">
        <v>118.7</v>
      </c>
      <c r="H10" s="8">
        <v>1.58</v>
      </c>
      <c r="I10" s="8">
        <v>10</v>
      </c>
    </row>
    <row r="11" spans="1:9" ht="21" x14ac:dyDescent="0.35">
      <c r="A11" s="8" t="s">
        <v>46</v>
      </c>
      <c r="B11" s="8"/>
      <c r="C11" s="10">
        <v>390</v>
      </c>
      <c r="D11" s="8"/>
      <c r="E11" s="8"/>
      <c r="F11" s="8"/>
      <c r="G11" s="8"/>
      <c r="H11" s="8"/>
      <c r="I11" s="8"/>
    </row>
    <row r="12" spans="1:9" ht="21" customHeight="1" x14ac:dyDescent="0.35">
      <c r="A12" s="35" t="s">
        <v>21</v>
      </c>
      <c r="B12" s="8"/>
      <c r="C12" s="9"/>
      <c r="D12" s="8"/>
      <c r="E12" s="8"/>
      <c r="F12" s="8"/>
      <c r="G12" s="8"/>
      <c r="H12" s="8"/>
      <c r="I12" s="8"/>
    </row>
    <row r="13" spans="1:9" ht="21" x14ac:dyDescent="0.35">
      <c r="A13" s="35"/>
      <c r="B13" s="8" t="s">
        <v>89</v>
      </c>
      <c r="C13" s="9">
        <v>100</v>
      </c>
      <c r="D13" s="8">
        <v>0.75</v>
      </c>
      <c r="E13" s="8">
        <v>0</v>
      </c>
      <c r="F13" s="8">
        <v>15.15</v>
      </c>
      <c r="G13" s="8">
        <v>64</v>
      </c>
      <c r="H13" s="8">
        <v>3</v>
      </c>
      <c r="I13" s="8">
        <v>16.14</v>
      </c>
    </row>
    <row r="14" spans="1:9" ht="21" x14ac:dyDescent="0.35">
      <c r="A14" s="8" t="s">
        <v>46</v>
      </c>
      <c r="B14" s="8"/>
      <c r="C14" s="10">
        <v>100</v>
      </c>
      <c r="D14" s="8"/>
      <c r="E14" s="8"/>
      <c r="F14" s="8"/>
      <c r="G14" s="8"/>
      <c r="H14" s="8"/>
      <c r="I14" s="8"/>
    </row>
    <row r="15" spans="1:9" ht="21" x14ac:dyDescent="0.35">
      <c r="A15" s="10" t="s">
        <v>23</v>
      </c>
      <c r="B15" s="11" t="s">
        <v>72</v>
      </c>
      <c r="C15" s="9" t="s">
        <v>65</v>
      </c>
      <c r="D15" s="8">
        <v>1.38</v>
      </c>
      <c r="E15" s="8">
        <v>4.5599999999999996</v>
      </c>
      <c r="F15" s="8">
        <v>8.9600000000000009</v>
      </c>
      <c r="G15" s="8">
        <v>75</v>
      </c>
      <c r="H15" s="8">
        <v>8.89</v>
      </c>
      <c r="I15" s="8">
        <v>33</v>
      </c>
    </row>
    <row r="16" spans="1:9" ht="21" x14ac:dyDescent="0.35">
      <c r="A16" s="8"/>
      <c r="B16" s="11" t="s">
        <v>84</v>
      </c>
      <c r="C16" s="8">
        <v>70</v>
      </c>
      <c r="D16" s="8">
        <v>11.16</v>
      </c>
      <c r="E16" s="8">
        <v>11.86</v>
      </c>
      <c r="F16" s="8">
        <v>4.34</v>
      </c>
      <c r="G16" s="8">
        <v>165.85</v>
      </c>
      <c r="H16" s="8">
        <v>9.24</v>
      </c>
      <c r="I16" s="8">
        <v>359</v>
      </c>
    </row>
    <row r="17" spans="1:9" ht="21" x14ac:dyDescent="0.35">
      <c r="A17" s="8"/>
      <c r="B17" s="8" t="s">
        <v>36</v>
      </c>
      <c r="C17" s="8">
        <v>130</v>
      </c>
      <c r="D17" s="8">
        <v>2.64</v>
      </c>
      <c r="E17" s="8">
        <v>4.1100000000000003</v>
      </c>
      <c r="F17" s="8">
        <v>14.2</v>
      </c>
      <c r="G17" s="8">
        <v>111.7</v>
      </c>
      <c r="H17" s="8">
        <v>8.26</v>
      </c>
      <c r="I17" s="8">
        <v>8</v>
      </c>
    </row>
    <row r="18" spans="1:9" ht="21" x14ac:dyDescent="0.35">
      <c r="A18" s="8"/>
      <c r="B18" s="8" t="s">
        <v>69</v>
      </c>
      <c r="C18" s="8">
        <v>60</v>
      </c>
      <c r="D18" s="8">
        <v>0.46</v>
      </c>
      <c r="E18" s="8">
        <v>3.65</v>
      </c>
      <c r="F18" s="8">
        <v>1.43</v>
      </c>
      <c r="G18" s="8">
        <v>40.380000000000003</v>
      </c>
      <c r="H18" s="8">
        <v>5.7</v>
      </c>
      <c r="I18" s="9" t="s">
        <v>104</v>
      </c>
    </row>
    <row r="19" spans="1:9" ht="21" x14ac:dyDescent="0.35">
      <c r="A19" s="8"/>
      <c r="B19" s="8" t="s">
        <v>105</v>
      </c>
      <c r="C19" s="8">
        <v>200</v>
      </c>
      <c r="D19" s="8">
        <v>1.08</v>
      </c>
      <c r="E19" s="8"/>
      <c r="F19" s="8">
        <v>30.2</v>
      </c>
      <c r="G19" s="8">
        <v>117.8</v>
      </c>
      <c r="H19" s="8">
        <v>0.33</v>
      </c>
      <c r="I19" s="8">
        <v>12</v>
      </c>
    </row>
    <row r="20" spans="1:9" ht="21" x14ac:dyDescent="0.35">
      <c r="A20" s="8"/>
      <c r="B20" s="8" t="s">
        <v>25</v>
      </c>
      <c r="C20" s="8">
        <v>20</v>
      </c>
      <c r="D20" s="8">
        <v>1.65</v>
      </c>
      <c r="E20" s="8">
        <v>0.16</v>
      </c>
      <c r="F20" s="8">
        <v>9.84</v>
      </c>
      <c r="G20" s="8">
        <v>47</v>
      </c>
      <c r="H20" s="8">
        <v>0</v>
      </c>
      <c r="I20" s="8">
        <v>3.1</v>
      </c>
    </row>
    <row r="21" spans="1:9" ht="21" x14ac:dyDescent="0.35">
      <c r="A21" s="8"/>
      <c r="B21" s="8" t="s">
        <v>26</v>
      </c>
      <c r="C21" s="8">
        <v>20</v>
      </c>
      <c r="D21" s="8">
        <v>1.65</v>
      </c>
      <c r="E21" s="8">
        <v>0.3</v>
      </c>
      <c r="F21" s="8">
        <v>8.35</v>
      </c>
      <c r="G21" s="8">
        <v>43.5</v>
      </c>
      <c r="H21" s="8">
        <v>0</v>
      </c>
      <c r="I21" s="8">
        <v>3.1</v>
      </c>
    </row>
    <row r="22" spans="1:9" ht="21" x14ac:dyDescent="0.35">
      <c r="A22" s="8" t="s">
        <v>46</v>
      </c>
      <c r="B22" s="8"/>
      <c r="C22" s="10">
        <v>680</v>
      </c>
      <c r="D22" s="8"/>
      <c r="E22" s="8"/>
      <c r="F22" s="8"/>
      <c r="G22" s="8"/>
      <c r="H22" s="8"/>
      <c r="I22" s="8"/>
    </row>
    <row r="23" spans="1:9" ht="21" x14ac:dyDescent="0.35">
      <c r="A23" s="10"/>
      <c r="B23" s="8"/>
      <c r="C23" s="8"/>
      <c r="D23" s="8"/>
      <c r="E23" s="8"/>
      <c r="F23" s="8"/>
      <c r="G23" s="8"/>
      <c r="H23" s="8"/>
      <c r="I23" s="8"/>
    </row>
    <row r="24" spans="1:9" ht="21" x14ac:dyDescent="0.35">
      <c r="A24" s="10" t="s">
        <v>27</v>
      </c>
      <c r="B24" s="8" t="s">
        <v>52</v>
      </c>
      <c r="C24" s="8">
        <v>200</v>
      </c>
      <c r="D24" s="8">
        <v>10.78</v>
      </c>
      <c r="E24" s="8">
        <v>5</v>
      </c>
      <c r="F24" s="8">
        <v>21.57</v>
      </c>
      <c r="G24" s="8">
        <v>157.80000000000001</v>
      </c>
      <c r="H24" s="8">
        <v>1.79</v>
      </c>
      <c r="I24" s="8">
        <v>12</v>
      </c>
    </row>
    <row r="25" spans="1:9" ht="21" x14ac:dyDescent="0.35">
      <c r="A25" s="8"/>
      <c r="B25" s="8" t="s">
        <v>119</v>
      </c>
      <c r="C25" s="9" t="s">
        <v>94</v>
      </c>
      <c r="D25" s="8">
        <v>3.48</v>
      </c>
      <c r="E25" s="8">
        <v>2.76</v>
      </c>
      <c r="F25" s="8">
        <v>45</v>
      </c>
      <c r="G25" s="8">
        <v>219.6</v>
      </c>
      <c r="H25" s="8">
        <v>0</v>
      </c>
      <c r="I25" s="8">
        <v>603</v>
      </c>
    </row>
    <row r="26" spans="1:9" ht="21" x14ac:dyDescent="0.35">
      <c r="A26" s="8" t="s">
        <v>46</v>
      </c>
      <c r="B26" s="8"/>
      <c r="C26" s="10">
        <v>230</v>
      </c>
      <c r="D26" s="8"/>
      <c r="E26" s="8"/>
      <c r="F26" s="8"/>
      <c r="G26" s="8"/>
      <c r="H26" s="8"/>
      <c r="I26" s="8"/>
    </row>
    <row r="27" spans="1:9" ht="21" x14ac:dyDescent="0.35">
      <c r="A27" s="10" t="s">
        <v>28</v>
      </c>
      <c r="B27" s="8" t="s">
        <v>120</v>
      </c>
      <c r="C27" s="9">
        <v>180</v>
      </c>
      <c r="D27" s="8">
        <v>5.18</v>
      </c>
      <c r="E27" s="8">
        <v>5.96</v>
      </c>
      <c r="F27" s="8">
        <v>16.45</v>
      </c>
      <c r="G27" s="8">
        <v>140.4</v>
      </c>
      <c r="H27" s="8">
        <v>1.05</v>
      </c>
      <c r="I27" s="8">
        <v>2.13</v>
      </c>
    </row>
    <row r="28" spans="1:9" ht="21" x14ac:dyDescent="0.35">
      <c r="A28" s="8"/>
      <c r="B28" s="8" t="s">
        <v>32</v>
      </c>
      <c r="C28" s="8">
        <v>200</v>
      </c>
      <c r="D28" s="8">
        <v>6.6000000000000003E-2</v>
      </c>
      <c r="E28" s="8">
        <v>2.1999999999999999E-2</v>
      </c>
      <c r="F28" s="8">
        <v>11</v>
      </c>
      <c r="G28" s="8">
        <v>44.4</v>
      </c>
      <c r="H28" s="8">
        <v>3.3000000000000002E-2</v>
      </c>
      <c r="I28" s="8">
        <v>4</v>
      </c>
    </row>
    <row r="29" spans="1:9" ht="21" x14ac:dyDescent="0.35">
      <c r="A29" s="8"/>
      <c r="B29" s="8" t="s">
        <v>25</v>
      </c>
      <c r="C29" s="8">
        <v>40</v>
      </c>
      <c r="D29" s="8">
        <v>3.04</v>
      </c>
      <c r="E29" s="8">
        <v>0.32</v>
      </c>
      <c r="F29" s="8">
        <v>19.68</v>
      </c>
      <c r="G29" s="8">
        <v>94</v>
      </c>
      <c r="H29" s="8">
        <v>0</v>
      </c>
      <c r="I29" s="8">
        <v>3.1</v>
      </c>
    </row>
    <row r="30" spans="1:9" ht="21" x14ac:dyDescent="0.35">
      <c r="A30" s="8" t="s">
        <v>46</v>
      </c>
      <c r="B30" s="8"/>
      <c r="C30" s="10">
        <v>420</v>
      </c>
      <c r="D30" s="8"/>
      <c r="E30" s="8"/>
      <c r="F30" s="8"/>
      <c r="G30" s="8"/>
      <c r="H30" s="8"/>
      <c r="I30" s="8"/>
    </row>
    <row r="31" spans="1:9" ht="18.75" x14ac:dyDescent="0.3">
      <c r="A31" s="18" t="s">
        <v>35</v>
      </c>
      <c r="B31" s="17"/>
      <c r="C31" s="18">
        <f>C11+C14+C22+C26+C30</f>
        <v>1820</v>
      </c>
      <c r="D31" s="18">
        <f xml:space="preserve"> SUM(D8:D29)</f>
        <v>62.195999999999998</v>
      </c>
      <c r="E31" s="18">
        <f xml:space="preserve"> SUM(E8:E29)</f>
        <v>54.721999999999987</v>
      </c>
      <c r="F31" s="18">
        <f xml:space="preserve"> SUM(F8:F29)</f>
        <v>265.74</v>
      </c>
      <c r="G31" s="18">
        <f xml:space="preserve"> SUM(G8:G29)</f>
        <v>1761.73</v>
      </c>
      <c r="H31" s="18">
        <f xml:space="preserve"> SUM(H8:H29)</f>
        <v>39.982999999999997</v>
      </c>
      <c r="I31" s="17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"/>
  <sheetViews>
    <sheetView topLeftCell="A13" workbookViewId="0">
      <selection activeCell="B29" sqref="B29:I29"/>
    </sheetView>
  </sheetViews>
  <sheetFormatPr defaultRowHeight="15" x14ac:dyDescent="0.25"/>
  <cols>
    <col min="1" max="1" width="17.42578125" customWidth="1"/>
    <col min="2" max="2" width="51.5703125" customWidth="1"/>
    <col min="3" max="3" width="17.5703125" customWidth="1"/>
    <col min="4" max="4" width="12" customWidth="1"/>
    <col min="5" max="5" width="9.5703125" customWidth="1"/>
    <col min="6" max="6" width="13.42578125" customWidth="1"/>
    <col min="7" max="7" width="18.28515625" customWidth="1"/>
    <col min="8" max="8" width="13.28515625" customWidth="1"/>
    <col min="9" max="9" width="20.7109375" customWidth="1"/>
  </cols>
  <sheetData>
    <row r="3" spans="1:9" ht="15.75" x14ac:dyDescent="0.25">
      <c r="B3" s="29" t="s">
        <v>116</v>
      </c>
      <c r="C3" s="29"/>
      <c r="D3" s="29"/>
      <c r="E3" s="30"/>
      <c r="F3" s="30"/>
      <c r="G3" s="30"/>
      <c r="H3" s="30"/>
      <c r="I3" s="1"/>
    </row>
    <row r="6" spans="1:9" ht="56.25" x14ac:dyDescent="0.3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</row>
    <row r="7" spans="1:9" ht="18.75" x14ac:dyDescent="0.3">
      <c r="A7" s="15" t="s">
        <v>12</v>
      </c>
      <c r="B7" s="5"/>
      <c r="C7" s="5"/>
      <c r="D7" s="5"/>
      <c r="E7" s="5"/>
      <c r="F7" s="5"/>
      <c r="G7" s="5"/>
      <c r="H7" s="5"/>
      <c r="I7" s="5"/>
    </row>
    <row r="8" spans="1:9" ht="21" x14ac:dyDescent="0.35">
      <c r="A8" s="16" t="s">
        <v>9</v>
      </c>
      <c r="B8" s="31" t="s">
        <v>39</v>
      </c>
      <c r="C8" s="8">
        <v>150</v>
      </c>
      <c r="D8" s="8">
        <v>2.74</v>
      </c>
      <c r="E8" s="8">
        <v>4.83</v>
      </c>
      <c r="F8" s="8">
        <v>13.77</v>
      </c>
      <c r="G8" s="8">
        <v>110</v>
      </c>
      <c r="H8" s="8">
        <v>0</v>
      </c>
      <c r="I8" s="8">
        <v>23</v>
      </c>
    </row>
    <row r="9" spans="1:9" ht="21" x14ac:dyDescent="0.35">
      <c r="A9" s="17"/>
      <c r="B9" s="8" t="s">
        <v>77</v>
      </c>
      <c r="C9" s="9" t="s">
        <v>79</v>
      </c>
      <c r="D9" s="8">
        <v>2.5099999999999998</v>
      </c>
      <c r="E9" s="8">
        <v>3.93</v>
      </c>
      <c r="F9" s="8">
        <v>28.88</v>
      </c>
      <c r="G9" s="8">
        <v>161</v>
      </c>
      <c r="H9" s="8">
        <v>0.48</v>
      </c>
      <c r="I9" s="8">
        <v>4</v>
      </c>
    </row>
    <row r="10" spans="1:9" ht="21" x14ac:dyDescent="0.35">
      <c r="A10" s="17"/>
      <c r="B10" s="8" t="s">
        <v>20</v>
      </c>
      <c r="C10" s="8">
        <v>200</v>
      </c>
      <c r="D10" s="8">
        <v>0.39</v>
      </c>
      <c r="E10" s="8">
        <v>9.9000000000000005E-2</v>
      </c>
      <c r="F10" s="8">
        <v>7.9000000000000001E-2</v>
      </c>
      <c r="G10" s="8">
        <v>2.82</v>
      </c>
      <c r="H10" s="8">
        <v>0.19</v>
      </c>
      <c r="I10" s="8">
        <v>3</v>
      </c>
    </row>
    <row r="11" spans="1:9" ht="21" x14ac:dyDescent="0.35">
      <c r="A11" s="17"/>
      <c r="B11" s="8"/>
      <c r="C11" s="8"/>
      <c r="D11" s="8"/>
      <c r="E11" s="8"/>
      <c r="F11" s="8"/>
      <c r="G11" s="8"/>
      <c r="H11" s="8"/>
      <c r="I11" s="8"/>
    </row>
    <row r="12" spans="1:9" ht="21" x14ac:dyDescent="0.35">
      <c r="A12" s="18" t="s">
        <v>21</v>
      </c>
      <c r="B12" s="8" t="s">
        <v>51</v>
      </c>
      <c r="C12" s="9" t="s">
        <v>30</v>
      </c>
      <c r="D12" s="8">
        <v>1.5</v>
      </c>
      <c r="E12" s="8">
        <v>0.5</v>
      </c>
      <c r="F12" s="8">
        <v>8</v>
      </c>
      <c r="G12" s="8">
        <v>95</v>
      </c>
      <c r="H12" s="8">
        <v>10</v>
      </c>
      <c r="I12" s="8">
        <v>50</v>
      </c>
    </row>
    <row r="13" spans="1:9" ht="21" x14ac:dyDescent="0.35">
      <c r="A13" s="17" t="s">
        <v>46</v>
      </c>
      <c r="B13" s="8"/>
      <c r="C13" s="10">
        <v>490</v>
      </c>
      <c r="D13" s="8"/>
      <c r="E13" s="8"/>
      <c r="F13" s="8"/>
      <c r="G13" s="8"/>
      <c r="H13" s="8"/>
      <c r="I13" s="8"/>
    </row>
    <row r="14" spans="1:9" ht="21" x14ac:dyDescent="0.35">
      <c r="A14" s="18" t="s">
        <v>23</v>
      </c>
      <c r="B14" s="11" t="s">
        <v>58</v>
      </c>
      <c r="C14" s="9" t="s">
        <v>65</v>
      </c>
      <c r="D14" s="8">
        <v>1.51</v>
      </c>
      <c r="E14" s="8">
        <v>3.68</v>
      </c>
      <c r="F14" s="8">
        <v>11.95</v>
      </c>
      <c r="G14" s="8">
        <v>87</v>
      </c>
      <c r="H14" s="8">
        <v>5.43</v>
      </c>
      <c r="I14" s="8">
        <v>30</v>
      </c>
    </row>
    <row r="15" spans="1:9" ht="21" x14ac:dyDescent="0.35">
      <c r="A15" s="17"/>
      <c r="B15" s="11" t="s">
        <v>85</v>
      </c>
      <c r="C15" s="8">
        <v>70</v>
      </c>
      <c r="D15" s="32">
        <v>1.87</v>
      </c>
      <c r="E15" s="8">
        <v>6.45</v>
      </c>
      <c r="F15" s="8">
        <v>6.91</v>
      </c>
      <c r="G15" s="8">
        <v>93.2</v>
      </c>
      <c r="H15" s="8">
        <v>0.22</v>
      </c>
      <c r="I15" s="36" t="s">
        <v>86</v>
      </c>
    </row>
    <row r="16" spans="1:9" ht="21" x14ac:dyDescent="0.35">
      <c r="A16" s="17"/>
      <c r="B16" s="11" t="s">
        <v>71</v>
      </c>
      <c r="C16" s="8">
        <v>20</v>
      </c>
      <c r="D16" s="8">
        <v>0.28000000000000003</v>
      </c>
      <c r="E16" s="12">
        <v>1</v>
      </c>
      <c r="F16" s="12">
        <v>1.17</v>
      </c>
      <c r="G16" s="8">
        <v>14.82</v>
      </c>
      <c r="H16" s="12">
        <v>0.01</v>
      </c>
      <c r="I16" s="12">
        <v>97</v>
      </c>
    </row>
    <row r="17" spans="1:9" ht="21" x14ac:dyDescent="0.35">
      <c r="A17" s="17"/>
      <c r="B17" s="8" t="s">
        <v>61</v>
      </c>
      <c r="C17" s="8">
        <v>130</v>
      </c>
      <c r="D17" s="8">
        <v>3.2</v>
      </c>
      <c r="E17" s="8">
        <v>4.5999999999999996</v>
      </c>
      <c r="F17" s="8">
        <v>32</v>
      </c>
      <c r="G17" s="8">
        <v>126.4</v>
      </c>
      <c r="H17" s="8">
        <v>3.7999999999999999E-2</v>
      </c>
      <c r="I17" s="8">
        <v>2</v>
      </c>
    </row>
    <row r="18" spans="1:9" ht="21" x14ac:dyDescent="0.35">
      <c r="A18" s="17"/>
      <c r="B18" s="8" t="s">
        <v>55</v>
      </c>
      <c r="C18" s="8">
        <v>200</v>
      </c>
      <c r="D18" s="8">
        <v>0.24</v>
      </c>
      <c r="E18" s="8">
        <v>0.14000000000000001</v>
      </c>
      <c r="F18" s="8">
        <v>27.8</v>
      </c>
      <c r="G18" s="8">
        <v>113.6</v>
      </c>
      <c r="H18" s="8">
        <v>1.72</v>
      </c>
      <c r="I18" s="8">
        <v>20</v>
      </c>
    </row>
    <row r="19" spans="1:9" ht="21" x14ac:dyDescent="0.35">
      <c r="A19" s="17"/>
      <c r="B19" s="8" t="s">
        <v>25</v>
      </c>
      <c r="C19" s="8">
        <v>20</v>
      </c>
      <c r="D19" s="8">
        <v>1.65</v>
      </c>
      <c r="E19" s="8">
        <v>0.16</v>
      </c>
      <c r="F19" s="8">
        <v>9.84</v>
      </c>
      <c r="G19" s="8">
        <v>47</v>
      </c>
      <c r="H19" s="8">
        <v>0</v>
      </c>
      <c r="I19" s="8">
        <v>3.1</v>
      </c>
    </row>
    <row r="20" spans="1:9" ht="21" x14ac:dyDescent="0.35">
      <c r="A20" s="17"/>
      <c r="B20" s="8" t="s">
        <v>26</v>
      </c>
      <c r="C20" s="8">
        <v>20</v>
      </c>
      <c r="D20" s="8">
        <v>1.65</v>
      </c>
      <c r="E20" s="8">
        <v>0.3</v>
      </c>
      <c r="F20" s="8">
        <v>8.35</v>
      </c>
      <c r="G20" s="8">
        <v>43.5</v>
      </c>
      <c r="H20" s="8">
        <v>0</v>
      </c>
      <c r="I20" s="8">
        <v>3.1</v>
      </c>
    </row>
    <row r="21" spans="1:9" ht="21" x14ac:dyDescent="0.35">
      <c r="A21" s="17"/>
      <c r="B21" s="8"/>
      <c r="C21" s="8"/>
      <c r="D21" s="8"/>
      <c r="E21" s="8"/>
      <c r="F21" s="8"/>
      <c r="G21" s="8"/>
      <c r="H21" s="8"/>
      <c r="I21" s="8"/>
    </row>
    <row r="22" spans="1:9" ht="21" x14ac:dyDescent="0.35">
      <c r="A22" s="17" t="s">
        <v>46</v>
      </c>
      <c r="B22" s="8"/>
      <c r="C22" s="10">
        <v>640</v>
      </c>
      <c r="D22" s="8"/>
      <c r="E22" s="8"/>
      <c r="F22" s="8"/>
      <c r="G22" s="8"/>
      <c r="H22" s="8"/>
      <c r="I22" s="8"/>
    </row>
    <row r="23" spans="1:9" ht="21" x14ac:dyDescent="0.35">
      <c r="A23" s="18" t="s">
        <v>27</v>
      </c>
      <c r="B23" s="8" t="s">
        <v>114</v>
      </c>
      <c r="C23" s="8">
        <v>80</v>
      </c>
      <c r="D23" s="8">
        <v>2.94</v>
      </c>
      <c r="E23" s="8">
        <v>8.07</v>
      </c>
      <c r="F23" s="8">
        <v>56.6</v>
      </c>
      <c r="G23" s="8">
        <v>340</v>
      </c>
      <c r="H23" s="8"/>
      <c r="I23" s="8"/>
    </row>
    <row r="24" spans="1:9" ht="21" x14ac:dyDescent="0.35">
      <c r="A24" s="18"/>
      <c r="B24" s="8" t="s">
        <v>115</v>
      </c>
      <c r="C24" s="8">
        <v>200</v>
      </c>
      <c r="D24" s="8">
        <v>0.39</v>
      </c>
      <c r="E24" s="8">
        <v>9.9000000000000005E-2</v>
      </c>
      <c r="F24" s="8">
        <v>7.9000000000000001E-2</v>
      </c>
      <c r="G24" s="8">
        <v>2.82</v>
      </c>
      <c r="H24" s="8">
        <v>0.19</v>
      </c>
      <c r="I24" s="8">
        <v>3</v>
      </c>
    </row>
    <row r="25" spans="1:9" ht="21" x14ac:dyDescent="0.35">
      <c r="A25" s="17" t="s">
        <v>46</v>
      </c>
      <c r="B25" s="8"/>
      <c r="C25" s="10">
        <v>280</v>
      </c>
      <c r="D25" s="8"/>
      <c r="E25" s="8"/>
      <c r="F25" s="8"/>
      <c r="G25" s="8"/>
      <c r="H25" s="8"/>
      <c r="I25" s="8"/>
    </row>
    <row r="26" spans="1:9" ht="21" x14ac:dyDescent="0.35">
      <c r="A26" s="18" t="s">
        <v>28</v>
      </c>
      <c r="B26" s="8"/>
      <c r="C26" s="8"/>
      <c r="D26" s="8"/>
      <c r="E26" s="8"/>
      <c r="F26" s="8"/>
      <c r="G26" s="8"/>
      <c r="H26" s="8"/>
      <c r="I26" s="8"/>
    </row>
    <row r="27" spans="1:9" ht="21" x14ac:dyDescent="0.35">
      <c r="A27" s="17"/>
      <c r="B27" s="33" t="s">
        <v>121</v>
      </c>
      <c r="C27" s="33">
        <v>180</v>
      </c>
      <c r="D27" s="33">
        <v>5.6</v>
      </c>
      <c r="E27" s="33">
        <v>5.83</v>
      </c>
      <c r="F27" s="33">
        <v>25.1</v>
      </c>
      <c r="G27" s="33">
        <v>175.2</v>
      </c>
      <c r="H27" s="33"/>
      <c r="I27" s="37">
        <v>4.13</v>
      </c>
    </row>
    <row r="28" spans="1:9" ht="21" x14ac:dyDescent="0.35">
      <c r="A28" s="17"/>
      <c r="B28" s="8" t="s">
        <v>32</v>
      </c>
      <c r="C28" s="8">
        <v>200</v>
      </c>
      <c r="D28" s="8">
        <v>6.6000000000000003E-2</v>
      </c>
      <c r="E28" s="8">
        <v>2.1999999999999999E-2</v>
      </c>
      <c r="F28" s="8">
        <v>11</v>
      </c>
      <c r="G28" s="8">
        <v>44.4</v>
      </c>
      <c r="H28" s="8">
        <v>3.3000000000000002E-2</v>
      </c>
      <c r="I28" s="8">
        <v>4</v>
      </c>
    </row>
    <row r="29" spans="1:9" ht="21" x14ac:dyDescent="0.35">
      <c r="A29" s="17"/>
      <c r="B29" s="8" t="s">
        <v>25</v>
      </c>
      <c r="C29" s="8">
        <v>40</v>
      </c>
      <c r="D29" s="8">
        <v>3.04</v>
      </c>
      <c r="E29" s="8">
        <v>0.32</v>
      </c>
      <c r="F29" s="8">
        <v>19.68</v>
      </c>
      <c r="G29" s="8">
        <v>94</v>
      </c>
      <c r="H29" s="8">
        <v>0</v>
      </c>
      <c r="I29" s="8">
        <v>3</v>
      </c>
    </row>
    <row r="30" spans="1:9" ht="21" x14ac:dyDescent="0.35">
      <c r="A30" s="17" t="s">
        <v>46</v>
      </c>
      <c r="B30" s="8"/>
      <c r="C30" s="10">
        <v>420</v>
      </c>
      <c r="D30" s="8"/>
      <c r="E30" s="8"/>
      <c r="F30" s="8"/>
      <c r="G30" s="8"/>
      <c r="H30" s="8"/>
      <c r="I30" s="8"/>
    </row>
    <row r="31" spans="1:9" ht="18.75" x14ac:dyDescent="0.3">
      <c r="A31" s="27" t="s">
        <v>37</v>
      </c>
      <c r="B31" s="17"/>
      <c r="C31" s="18">
        <f>C13+C22+C25+C30</f>
        <v>1830</v>
      </c>
      <c r="D31" s="18">
        <f xml:space="preserve"> SUM(D8:D29)</f>
        <v>29.575999999999997</v>
      </c>
      <c r="E31" s="18">
        <f xml:space="preserve"> SUM(E8:E29)</f>
        <v>40.029999999999994</v>
      </c>
      <c r="F31" s="18">
        <f xml:space="preserve"> SUM(F8:F29)</f>
        <v>261.20799999999997</v>
      </c>
      <c r="G31" s="18">
        <f xml:space="preserve"> SUM(G8:G29)</f>
        <v>1550.7600000000002</v>
      </c>
      <c r="H31" s="18">
        <f xml:space="preserve"> SUM(H8:H29)</f>
        <v>18.311000000000003</v>
      </c>
      <c r="I31" s="1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workbookViewId="0">
      <selection activeCell="B2" sqref="B2:I2"/>
    </sheetView>
  </sheetViews>
  <sheetFormatPr defaultRowHeight="15" x14ac:dyDescent="0.25"/>
  <cols>
    <col min="1" max="1" width="16.85546875" customWidth="1"/>
    <col min="2" max="2" width="53.42578125" customWidth="1"/>
    <col min="3" max="3" width="16.85546875" customWidth="1"/>
    <col min="4" max="4" width="10.5703125" customWidth="1"/>
    <col min="5" max="5" width="10.85546875" customWidth="1"/>
    <col min="6" max="6" width="13.42578125" customWidth="1"/>
    <col min="7" max="7" width="18.28515625" customWidth="1"/>
    <col min="8" max="8" width="13.28515625" customWidth="1"/>
    <col min="9" max="9" width="21.5703125" customWidth="1"/>
  </cols>
  <sheetData>
    <row r="2" spans="1:10" ht="21" customHeight="1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5" spans="1:10" ht="56.25" x14ac:dyDescent="0.3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 spans="1:10" ht="21" x14ac:dyDescent="0.35">
      <c r="A6" s="15" t="s">
        <v>13</v>
      </c>
      <c r="B6" s="8" t="s">
        <v>62</v>
      </c>
      <c r="C6" s="8">
        <v>150</v>
      </c>
      <c r="D6" s="8">
        <v>4.9800000000000004</v>
      </c>
      <c r="E6" s="8">
        <v>5.69</v>
      </c>
      <c r="F6" s="8">
        <v>21.1</v>
      </c>
      <c r="G6" s="8">
        <v>153</v>
      </c>
      <c r="H6" s="8">
        <v>1.46</v>
      </c>
      <c r="I6" s="38">
        <v>105</v>
      </c>
    </row>
    <row r="7" spans="1:10" ht="21" x14ac:dyDescent="0.35">
      <c r="A7" s="16" t="s">
        <v>9</v>
      </c>
      <c r="B7" s="8" t="s">
        <v>78</v>
      </c>
      <c r="C7" s="9" t="s">
        <v>48</v>
      </c>
      <c r="D7" s="8">
        <v>2.81</v>
      </c>
      <c r="E7" s="8">
        <v>3.97</v>
      </c>
      <c r="F7" s="8">
        <v>16.96</v>
      </c>
      <c r="G7" s="8">
        <v>114.66</v>
      </c>
      <c r="H7" s="8">
        <v>0</v>
      </c>
      <c r="I7" s="8">
        <v>1</v>
      </c>
    </row>
    <row r="8" spans="1:10" ht="21" x14ac:dyDescent="0.35">
      <c r="A8" s="17"/>
      <c r="B8" s="8" t="s">
        <v>102</v>
      </c>
      <c r="C8" s="8">
        <v>200</v>
      </c>
      <c r="D8" s="8">
        <v>1.55</v>
      </c>
      <c r="E8" s="8">
        <v>1.77</v>
      </c>
      <c r="F8" s="8">
        <v>18.2</v>
      </c>
      <c r="G8" s="8">
        <v>95.4</v>
      </c>
      <c r="H8" s="8">
        <v>0</v>
      </c>
      <c r="I8" s="8">
        <v>377</v>
      </c>
    </row>
    <row r="9" spans="1:10" ht="21" x14ac:dyDescent="0.35">
      <c r="A9" s="17"/>
      <c r="B9" s="8"/>
      <c r="C9" s="8"/>
      <c r="D9" s="8"/>
      <c r="E9" s="8"/>
      <c r="F9" s="8"/>
      <c r="G9" s="8"/>
      <c r="H9" s="8"/>
      <c r="I9" s="8"/>
    </row>
    <row r="10" spans="1:10" ht="21" x14ac:dyDescent="0.35">
      <c r="A10" s="17"/>
      <c r="B10" s="8"/>
      <c r="C10" s="8"/>
      <c r="D10" s="8"/>
      <c r="E10" s="8"/>
      <c r="F10" s="8"/>
      <c r="G10" s="8"/>
      <c r="H10" s="8"/>
      <c r="I10" s="8"/>
    </row>
    <row r="11" spans="1:10" ht="21" x14ac:dyDescent="0.35">
      <c r="A11" s="18" t="s">
        <v>21</v>
      </c>
      <c r="B11" s="8" t="s">
        <v>22</v>
      </c>
      <c r="C11" s="9">
        <v>100</v>
      </c>
      <c r="D11" s="8">
        <v>0.75</v>
      </c>
      <c r="E11" s="8">
        <v>0</v>
      </c>
      <c r="F11" s="8">
        <v>15.15</v>
      </c>
      <c r="G11" s="8">
        <v>64</v>
      </c>
      <c r="H11" s="8">
        <v>3</v>
      </c>
      <c r="I11" s="8">
        <v>16.14</v>
      </c>
    </row>
    <row r="12" spans="1:10" ht="21" x14ac:dyDescent="0.35">
      <c r="A12" s="17" t="s">
        <v>46</v>
      </c>
      <c r="B12" s="8"/>
      <c r="C12" s="10">
        <v>490</v>
      </c>
      <c r="D12" s="8"/>
      <c r="E12" s="8"/>
      <c r="F12" s="8"/>
      <c r="G12" s="8"/>
      <c r="H12" s="8"/>
      <c r="I12" s="8"/>
    </row>
    <row r="13" spans="1:10" ht="21" x14ac:dyDescent="0.35">
      <c r="A13" s="18" t="s">
        <v>23</v>
      </c>
      <c r="B13" s="11" t="s">
        <v>49</v>
      </c>
      <c r="C13" s="9" t="s">
        <v>103</v>
      </c>
      <c r="D13" s="8">
        <v>3.94</v>
      </c>
      <c r="E13" s="8">
        <v>3.68</v>
      </c>
      <c r="F13" s="8">
        <v>11.74</v>
      </c>
      <c r="G13" s="8">
        <v>97.2</v>
      </c>
      <c r="H13" s="8">
        <v>4.17</v>
      </c>
      <c r="I13" s="8">
        <v>32</v>
      </c>
    </row>
    <row r="14" spans="1:10" ht="21" x14ac:dyDescent="0.35">
      <c r="A14" s="17"/>
      <c r="B14" s="11" t="s">
        <v>123</v>
      </c>
      <c r="C14" s="8">
        <v>180</v>
      </c>
      <c r="D14" s="8">
        <v>17.5</v>
      </c>
      <c r="E14" s="8">
        <v>42.3</v>
      </c>
      <c r="F14" s="8">
        <v>10.5</v>
      </c>
      <c r="G14" s="8">
        <v>492.7</v>
      </c>
      <c r="H14" s="8">
        <v>24.2</v>
      </c>
      <c r="I14" s="8">
        <v>371</v>
      </c>
    </row>
    <row r="15" spans="1:10" ht="21" x14ac:dyDescent="0.35">
      <c r="A15" s="17"/>
      <c r="B15" s="11" t="s">
        <v>105</v>
      </c>
      <c r="C15" s="8">
        <v>200</v>
      </c>
      <c r="D15" s="8">
        <v>1.08</v>
      </c>
      <c r="E15" s="8"/>
      <c r="F15" s="8">
        <v>30.2</v>
      </c>
      <c r="G15" s="8">
        <v>117.8</v>
      </c>
      <c r="H15" s="8">
        <v>0.33</v>
      </c>
      <c r="I15" s="8">
        <v>12</v>
      </c>
      <c r="J15" s="7"/>
    </row>
    <row r="16" spans="1:10" ht="21" x14ac:dyDescent="0.35">
      <c r="A16" s="17"/>
      <c r="B16" s="8" t="s">
        <v>25</v>
      </c>
      <c r="C16" s="8">
        <v>20</v>
      </c>
      <c r="D16" s="8">
        <v>1.65</v>
      </c>
      <c r="E16" s="8">
        <v>0.16</v>
      </c>
      <c r="F16" s="8">
        <v>9.84</v>
      </c>
      <c r="G16" s="8">
        <v>47</v>
      </c>
      <c r="H16" s="8">
        <v>0</v>
      </c>
      <c r="I16" s="8">
        <v>3.1</v>
      </c>
      <c r="J16" s="7"/>
    </row>
    <row r="17" spans="1:10" ht="21" x14ac:dyDescent="0.35">
      <c r="A17" s="17"/>
      <c r="B17" s="8" t="s">
        <v>26</v>
      </c>
      <c r="C17" s="8">
        <v>20</v>
      </c>
      <c r="D17" s="8">
        <v>1.65</v>
      </c>
      <c r="E17" s="8">
        <v>0.3</v>
      </c>
      <c r="F17" s="8">
        <v>8.35</v>
      </c>
      <c r="G17" s="8">
        <v>43.5</v>
      </c>
      <c r="H17" s="8">
        <v>0</v>
      </c>
      <c r="I17" s="8">
        <v>3.1</v>
      </c>
      <c r="J17" s="7"/>
    </row>
    <row r="18" spans="1:10" ht="21" x14ac:dyDescent="0.35">
      <c r="A18" s="17" t="s">
        <v>46</v>
      </c>
      <c r="B18" s="8"/>
      <c r="C18" s="10">
        <f>SUM(C13:C17)</f>
        <v>420</v>
      </c>
      <c r="D18" s="8"/>
      <c r="E18" s="8"/>
      <c r="F18" s="8"/>
      <c r="G18" s="8"/>
      <c r="H18" s="8"/>
      <c r="I18" s="8"/>
      <c r="J18" s="7"/>
    </row>
    <row r="19" spans="1:10" ht="21" x14ac:dyDescent="0.35">
      <c r="A19" s="18" t="s">
        <v>27</v>
      </c>
      <c r="B19" s="8"/>
      <c r="C19" s="8"/>
      <c r="D19" s="8"/>
      <c r="E19" s="8"/>
      <c r="F19" s="8"/>
      <c r="G19" s="8"/>
      <c r="H19" s="8"/>
      <c r="I19" s="8"/>
    </row>
    <row r="20" spans="1:10" ht="21" x14ac:dyDescent="0.35">
      <c r="A20" s="18"/>
      <c r="B20" s="8" t="s">
        <v>52</v>
      </c>
      <c r="C20" s="8">
        <v>200</v>
      </c>
      <c r="D20" s="8">
        <v>10.78</v>
      </c>
      <c r="E20" s="8">
        <v>5</v>
      </c>
      <c r="F20" s="8">
        <v>21.57</v>
      </c>
      <c r="G20" s="8">
        <v>157.80000000000001</v>
      </c>
      <c r="H20" s="8">
        <v>1.79</v>
      </c>
      <c r="I20" s="8">
        <v>12</v>
      </c>
    </row>
    <row r="21" spans="1:10" ht="21" x14ac:dyDescent="0.35">
      <c r="A21" s="17" t="s">
        <v>46</v>
      </c>
      <c r="B21" s="8"/>
      <c r="C21" s="10">
        <f>C19+C20</f>
        <v>200</v>
      </c>
      <c r="D21" s="8"/>
      <c r="E21" s="8"/>
      <c r="F21" s="8"/>
      <c r="G21" s="8"/>
      <c r="H21" s="8"/>
      <c r="I21" s="8"/>
    </row>
    <row r="22" spans="1:10" ht="21" x14ac:dyDescent="0.35">
      <c r="A22" s="18" t="s">
        <v>28</v>
      </c>
      <c r="B22" s="11"/>
      <c r="C22" s="8"/>
      <c r="D22" s="8"/>
      <c r="E22" s="8"/>
      <c r="F22" s="8"/>
      <c r="G22" s="8"/>
      <c r="H22" s="8"/>
      <c r="I22" s="9"/>
    </row>
    <row r="23" spans="1:10" ht="21" x14ac:dyDescent="0.35">
      <c r="A23" s="18"/>
      <c r="B23" s="8" t="s">
        <v>114</v>
      </c>
      <c r="C23" s="8">
        <v>80</v>
      </c>
      <c r="D23" s="8">
        <v>2.94</v>
      </c>
      <c r="E23" s="8">
        <v>8.07</v>
      </c>
      <c r="F23" s="8">
        <v>56.6</v>
      </c>
      <c r="G23" s="8">
        <v>340</v>
      </c>
      <c r="H23" s="8"/>
      <c r="I23" s="8"/>
    </row>
    <row r="24" spans="1:10" ht="21" x14ac:dyDescent="0.35">
      <c r="A24" s="17"/>
      <c r="B24" s="8" t="s">
        <v>40</v>
      </c>
      <c r="C24" s="8">
        <v>40</v>
      </c>
      <c r="D24" s="8">
        <v>5.08</v>
      </c>
      <c r="E24" s="8">
        <v>4.5999999999999996</v>
      </c>
      <c r="F24" s="8">
        <v>0.28000000000000003</v>
      </c>
      <c r="G24" s="8">
        <v>63</v>
      </c>
      <c r="H24" s="8"/>
      <c r="I24" s="8">
        <v>68</v>
      </c>
    </row>
    <row r="25" spans="1:10" ht="21" x14ac:dyDescent="0.35">
      <c r="A25" s="17"/>
      <c r="B25" s="8" t="s">
        <v>109</v>
      </c>
      <c r="C25" s="8">
        <v>200</v>
      </c>
      <c r="D25" s="8">
        <v>0.14000000000000001</v>
      </c>
      <c r="E25" s="8">
        <v>1.4999999999999999E-2</v>
      </c>
      <c r="F25" s="8">
        <v>18.45</v>
      </c>
      <c r="G25" s="8">
        <v>72.27</v>
      </c>
      <c r="H25" s="8">
        <v>6.36</v>
      </c>
      <c r="I25" s="8">
        <v>16</v>
      </c>
    </row>
    <row r="26" spans="1:10" ht="21" x14ac:dyDescent="0.35">
      <c r="A26" s="17" t="s">
        <v>46</v>
      </c>
      <c r="B26" s="8"/>
      <c r="C26" s="10">
        <v>320</v>
      </c>
      <c r="D26" s="8"/>
      <c r="E26" s="8"/>
      <c r="F26" s="8"/>
      <c r="G26" s="8"/>
      <c r="H26" s="8"/>
      <c r="I26" s="8"/>
    </row>
    <row r="27" spans="1:10" ht="22.5" customHeight="1" x14ac:dyDescent="0.3">
      <c r="A27" s="18" t="s">
        <v>38</v>
      </c>
      <c r="B27" s="24"/>
      <c r="C27" s="27">
        <f>C12+C18+C21+C26</f>
        <v>1430</v>
      </c>
      <c r="D27" s="27">
        <f>SUM(D7:D26)</f>
        <v>49.87</v>
      </c>
      <c r="E27" s="27">
        <f t="shared" ref="E27:H27" si="0">SUM(E7:E26)</f>
        <v>69.864999999999995</v>
      </c>
      <c r="F27" s="27">
        <f t="shared" si="0"/>
        <v>217.83999999999997</v>
      </c>
      <c r="G27" s="27">
        <f t="shared" si="0"/>
        <v>1705.33</v>
      </c>
      <c r="H27" s="27">
        <f t="shared" si="0"/>
        <v>39.849999999999994</v>
      </c>
      <c r="I27" s="2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topLeftCell="A4" workbookViewId="0">
      <selection activeCell="D14" sqref="D14"/>
    </sheetView>
  </sheetViews>
  <sheetFormatPr defaultRowHeight="15" x14ac:dyDescent="0.25"/>
  <cols>
    <col min="1" max="1" width="16.85546875" customWidth="1"/>
    <col min="2" max="2" width="60.140625" customWidth="1"/>
    <col min="3" max="3" width="17.5703125" customWidth="1"/>
    <col min="6" max="6" width="13.42578125" customWidth="1"/>
    <col min="7" max="7" width="18.28515625" customWidth="1"/>
    <col min="8" max="8" width="13.28515625" customWidth="1"/>
    <col min="9" max="9" width="21.5703125" customWidth="1"/>
  </cols>
  <sheetData>
    <row r="2" spans="1:9" ht="25.5" customHeight="1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5" spans="1:9" ht="56.25" x14ac:dyDescent="0.3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21" x14ac:dyDescent="0.35">
      <c r="A6" s="15" t="s">
        <v>14</v>
      </c>
      <c r="B6" s="8" t="s">
        <v>53</v>
      </c>
      <c r="C6" s="8">
        <v>150</v>
      </c>
      <c r="D6" s="8">
        <v>3.96</v>
      </c>
      <c r="E6" s="8">
        <v>3.88</v>
      </c>
      <c r="F6" s="8">
        <v>24.4</v>
      </c>
      <c r="G6" s="8">
        <v>148.5</v>
      </c>
      <c r="H6" s="8">
        <v>0</v>
      </c>
      <c r="I6" s="8">
        <v>24</v>
      </c>
    </row>
    <row r="7" spans="1:9" ht="21" x14ac:dyDescent="0.35">
      <c r="A7" s="18" t="s">
        <v>9</v>
      </c>
      <c r="B7" s="8" t="s">
        <v>83</v>
      </c>
      <c r="C7" s="9" t="s">
        <v>63</v>
      </c>
      <c r="D7" s="8">
        <v>6.29</v>
      </c>
      <c r="E7" s="8">
        <v>8.4</v>
      </c>
      <c r="F7" s="8">
        <v>16.96</v>
      </c>
      <c r="G7" s="8">
        <v>168.6</v>
      </c>
      <c r="H7" s="8">
        <v>0.11</v>
      </c>
      <c r="I7" s="8">
        <v>2</v>
      </c>
    </row>
    <row r="8" spans="1:9" ht="21" x14ac:dyDescent="0.35">
      <c r="A8" s="17"/>
      <c r="B8" s="8" t="s">
        <v>57</v>
      </c>
      <c r="C8" s="8">
        <v>200</v>
      </c>
      <c r="D8" s="8">
        <v>8.51</v>
      </c>
      <c r="E8" s="8">
        <v>3.54</v>
      </c>
      <c r="F8" s="8">
        <v>17.559999999999999</v>
      </c>
      <c r="G8" s="8">
        <v>118.7</v>
      </c>
      <c r="H8" s="8">
        <v>1.58</v>
      </c>
      <c r="I8" s="8">
        <v>10</v>
      </c>
    </row>
    <row r="9" spans="1:9" ht="21" x14ac:dyDescent="0.35">
      <c r="A9" s="17"/>
      <c r="B9" s="8"/>
      <c r="C9" s="8"/>
      <c r="D9" s="8"/>
      <c r="E9" s="8"/>
      <c r="F9" s="8"/>
      <c r="G9" s="8"/>
      <c r="H9" s="8"/>
      <c r="I9" s="8"/>
    </row>
    <row r="10" spans="1:9" ht="21" x14ac:dyDescent="0.35">
      <c r="A10" s="17"/>
      <c r="B10" s="8"/>
      <c r="C10" s="8"/>
      <c r="D10" s="8"/>
      <c r="E10" s="8"/>
      <c r="F10" s="8"/>
      <c r="G10" s="8"/>
      <c r="H10" s="8"/>
      <c r="I10" s="8"/>
    </row>
    <row r="11" spans="1:9" ht="21" x14ac:dyDescent="0.35">
      <c r="A11" s="18" t="s">
        <v>21</v>
      </c>
      <c r="B11" s="8" t="s">
        <v>22</v>
      </c>
      <c r="C11" s="9">
        <v>100</v>
      </c>
      <c r="D11" s="8">
        <v>0.75</v>
      </c>
      <c r="E11" s="8">
        <v>0</v>
      </c>
      <c r="F11" s="8">
        <v>15.15</v>
      </c>
      <c r="G11" s="8">
        <v>64</v>
      </c>
      <c r="H11" s="8">
        <v>3</v>
      </c>
      <c r="I11" s="8">
        <v>16.14</v>
      </c>
    </row>
    <row r="12" spans="1:9" ht="21" x14ac:dyDescent="0.35">
      <c r="A12" s="17" t="s">
        <v>46</v>
      </c>
      <c r="B12" s="8"/>
      <c r="C12" s="10">
        <v>490</v>
      </c>
      <c r="D12" s="8"/>
      <c r="E12" s="8"/>
      <c r="F12" s="8"/>
      <c r="G12" s="8"/>
      <c r="H12" s="8"/>
      <c r="I12" s="8"/>
    </row>
    <row r="13" spans="1:9" ht="21" x14ac:dyDescent="0.35">
      <c r="A13" s="18" t="s">
        <v>23</v>
      </c>
      <c r="B13" s="8" t="s">
        <v>56</v>
      </c>
      <c r="C13" s="9" t="s">
        <v>65</v>
      </c>
      <c r="D13" s="8">
        <v>1.65</v>
      </c>
      <c r="E13" s="8">
        <v>5.56</v>
      </c>
      <c r="F13" s="8">
        <v>11.1</v>
      </c>
      <c r="G13" s="8">
        <v>101.2</v>
      </c>
      <c r="H13" s="8">
        <v>13.2</v>
      </c>
      <c r="I13" s="36" t="s">
        <v>90</v>
      </c>
    </row>
    <row r="14" spans="1:9" ht="21" x14ac:dyDescent="0.35">
      <c r="A14" s="18"/>
      <c r="B14" s="8" t="s">
        <v>130</v>
      </c>
      <c r="C14" s="9">
        <v>70</v>
      </c>
      <c r="D14" s="17">
        <v>8.98</v>
      </c>
      <c r="E14" s="17">
        <v>9.49</v>
      </c>
      <c r="F14" s="17">
        <v>7.31</v>
      </c>
      <c r="G14" s="17">
        <v>150.5</v>
      </c>
      <c r="H14" s="22">
        <v>0.79</v>
      </c>
      <c r="I14" s="23" t="s">
        <v>80</v>
      </c>
    </row>
    <row r="15" spans="1:9" ht="21" x14ac:dyDescent="0.35">
      <c r="A15" s="18"/>
      <c r="B15" s="8" t="s">
        <v>110</v>
      </c>
      <c r="C15" s="8">
        <v>130</v>
      </c>
      <c r="D15" s="8">
        <v>38.42</v>
      </c>
      <c r="E15" s="8">
        <v>5.49</v>
      </c>
      <c r="F15" s="8">
        <v>207.62</v>
      </c>
      <c r="G15" s="8">
        <v>103.4</v>
      </c>
      <c r="H15" s="12">
        <v>0</v>
      </c>
      <c r="I15" s="8">
        <v>63</v>
      </c>
    </row>
    <row r="16" spans="1:9" ht="21" x14ac:dyDescent="0.35">
      <c r="A16" s="17"/>
      <c r="B16" s="11" t="s">
        <v>71</v>
      </c>
      <c r="C16" s="8">
        <v>20</v>
      </c>
      <c r="D16" s="8">
        <v>0.28000000000000003</v>
      </c>
      <c r="E16" s="12">
        <v>1</v>
      </c>
      <c r="F16" s="12">
        <v>1.17</v>
      </c>
      <c r="G16" s="8">
        <v>14.82</v>
      </c>
      <c r="H16" s="12">
        <v>0.01</v>
      </c>
      <c r="I16" s="12">
        <v>97</v>
      </c>
    </row>
    <row r="17" spans="1:9" ht="21" x14ac:dyDescent="0.35">
      <c r="A17" s="17"/>
      <c r="B17" s="8" t="s">
        <v>24</v>
      </c>
      <c r="C17" s="8">
        <v>200</v>
      </c>
      <c r="D17" s="8">
        <v>0.44</v>
      </c>
      <c r="E17" s="8">
        <v>0.02</v>
      </c>
      <c r="F17" s="8">
        <v>27.73</v>
      </c>
      <c r="G17" s="8">
        <v>112.8</v>
      </c>
      <c r="H17" s="8">
        <v>0.4</v>
      </c>
      <c r="I17" s="8">
        <v>13</v>
      </c>
    </row>
    <row r="18" spans="1:9" ht="21" x14ac:dyDescent="0.35">
      <c r="A18" s="17"/>
      <c r="B18" s="8" t="s">
        <v>124</v>
      </c>
      <c r="C18" s="8">
        <v>60</v>
      </c>
      <c r="D18" s="8">
        <v>0.84</v>
      </c>
      <c r="E18" s="8">
        <v>3.64</v>
      </c>
      <c r="F18" s="8">
        <v>5.41</v>
      </c>
      <c r="G18" s="8">
        <v>52.4</v>
      </c>
      <c r="H18" s="8">
        <v>19.47</v>
      </c>
      <c r="I18" s="8">
        <v>1.2</v>
      </c>
    </row>
    <row r="19" spans="1:9" ht="21" x14ac:dyDescent="0.35">
      <c r="A19" s="17"/>
      <c r="B19" s="8" t="s">
        <v>25</v>
      </c>
      <c r="C19" s="8">
        <v>20</v>
      </c>
      <c r="D19" s="8">
        <v>1.65</v>
      </c>
      <c r="E19" s="8">
        <v>0.16</v>
      </c>
      <c r="F19" s="8">
        <v>9.84</v>
      </c>
      <c r="G19" s="8">
        <v>47</v>
      </c>
      <c r="H19" s="8">
        <v>0</v>
      </c>
      <c r="I19" s="8">
        <v>3.1</v>
      </c>
    </row>
    <row r="20" spans="1:9" ht="21" x14ac:dyDescent="0.35">
      <c r="A20" s="17"/>
      <c r="B20" s="8" t="s">
        <v>26</v>
      </c>
      <c r="C20" s="8">
        <v>20</v>
      </c>
      <c r="D20" s="8">
        <v>1.65</v>
      </c>
      <c r="E20" s="8">
        <v>0.3</v>
      </c>
      <c r="F20" s="8">
        <v>8.35</v>
      </c>
      <c r="G20" s="8">
        <v>43.5</v>
      </c>
      <c r="H20" s="8">
        <v>0</v>
      </c>
      <c r="I20" s="8">
        <v>3.1</v>
      </c>
    </row>
    <row r="21" spans="1:9" ht="21" x14ac:dyDescent="0.35">
      <c r="A21" s="17" t="s">
        <v>47</v>
      </c>
      <c r="B21" s="8"/>
      <c r="C21" s="10">
        <v>660</v>
      </c>
      <c r="D21" s="8"/>
      <c r="E21" s="8"/>
      <c r="F21" s="8"/>
      <c r="G21" s="8"/>
      <c r="H21" s="8"/>
      <c r="I21" s="8"/>
    </row>
    <row r="22" spans="1:9" ht="21" x14ac:dyDescent="0.35">
      <c r="A22" s="18" t="s">
        <v>27</v>
      </c>
      <c r="B22" s="8"/>
      <c r="C22" s="8"/>
      <c r="D22" s="8"/>
      <c r="E22" s="8"/>
      <c r="F22" s="8"/>
      <c r="G22" s="8"/>
      <c r="H22" s="8"/>
      <c r="I22" s="8"/>
    </row>
    <row r="23" spans="1:9" ht="21" x14ac:dyDescent="0.35">
      <c r="A23" s="18"/>
      <c r="B23" s="8" t="s">
        <v>52</v>
      </c>
      <c r="C23" s="8">
        <v>200</v>
      </c>
      <c r="D23" s="8">
        <v>10.78</v>
      </c>
      <c r="E23" s="8">
        <v>5</v>
      </c>
      <c r="F23" s="8">
        <v>21.57</v>
      </c>
      <c r="G23" s="8">
        <v>157.80000000000001</v>
      </c>
      <c r="H23" s="8">
        <v>1.79</v>
      </c>
      <c r="I23" s="8">
        <v>12</v>
      </c>
    </row>
    <row r="24" spans="1:9" ht="21" x14ac:dyDescent="0.35">
      <c r="A24" s="17" t="s">
        <v>46</v>
      </c>
      <c r="B24" s="8"/>
      <c r="C24" s="10">
        <v>200</v>
      </c>
      <c r="D24" s="8"/>
      <c r="E24" s="8"/>
      <c r="F24" s="8"/>
      <c r="G24" s="8"/>
      <c r="H24" s="8"/>
      <c r="I24" s="8"/>
    </row>
    <row r="25" spans="1:9" ht="25.5" customHeight="1" x14ac:dyDescent="0.35">
      <c r="A25" s="18" t="s">
        <v>28</v>
      </c>
      <c r="B25" s="11" t="s">
        <v>125</v>
      </c>
      <c r="C25" s="9" t="s">
        <v>126</v>
      </c>
      <c r="D25" s="8">
        <v>11.38</v>
      </c>
      <c r="E25" s="8">
        <v>21.8</v>
      </c>
      <c r="F25" s="8">
        <v>63.8</v>
      </c>
      <c r="G25" s="8">
        <v>413</v>
      </c>
      <c r="H25" s="8">
        <v>0.97</v>
      </c>
      <c r="I25" s="9" t="s">
        <v>111</v>
      </c>
    </row>
    <row r="26" spans="1:9" ht="21" x14ac:dyDescent="0.35">
      <c r="A26" s="17"/>
      <c r="B26" s="8" t="s">
        <v>20</v>
      </c>
      <c r="C26" s="8">
        <v>200</v>
      </c>
      <c r="D26" s="8">
        <v>0.39</v>
      </c>
      <c r="E26" s="8">
        <v>9.9000000000000005E-2</v>
      </c>
      <c r="F26" s="8">
        <v>7.9000000000000001E-2</v>
      </c>
      <c r="G26" s="8">
        <v>2.82</v>
      </c>
      <c r="H26" s="8">
        <v>0.19</v>
      </c>
      <c r="I26" s="9" t="s">
        <v>91</v>
      </c>
    </row>
    <row r="27" spans="1:9" ht="21" x14ac:dyDescent="0.35">
      <c r="A27" s="17" t="s">
        <v>46</v>
      </c>
      <c r="B27" s="33"/>
      <c r="C27" s="39">
        <v>355</v>
      </c>
      <c r="D27" s="33"/>
      <c r="E27" s="33"/>
      <c r="F27" s="33"/>
      <c r="G27" s="33"/>
      <c r="H27" s="33"/>
      <c r="I27" s="33"/>
    </row>
    <row r="28" spans="1:9" ht="21" x14ac:dyDescent="0.35">
      <c r="A28" s="17"/>
      <c r="B28" s="8"/>
      <c r="C28" s="8"/>
      <c r="D28" s="8"/>
      <c r="E28" s="8"/>
      <c r="F28" s="8"/>
      <c r="G28" s="8"/>
      <c r="H28" s="8"/>
      <c r="I28" s="8"/>
    </row>
    <row r="29" spans="1:9" ht="18.75" x14ac:dyDescent="0.3">
      <c r="A29" s="18" t="s">
        <v>41</v>
      </c>
      <c r="B29" s="5"/>
      <c r="C29" s="27">
        <f>C12+C21+C24+C27</f>
        <v>1705</v>
      </c>
      <c r="D29" s="27">
        <f xml:space="preserve"> SUM(D7:D26)</f>
        <v>92.01</v>
      </c>
      <c r="E29" s="27">
        <f xml:space="preserve"> SUM(E7:E26)</f>
        <v>64.499000000000009</v>
      </c>
      <c r="F29" s="27">
        <f xml:space="preserve"> SUM(F7:F26)</f>
        <v>413.64900000000006</v>
      </c>
      <c r="G29" s="27">
        <f xml:space="preserve"> SUM(G7:G26)</f>
        <v>1550.54</v>
      </c>
      <c r="H29" s="27">
        <f xml:space="preserve"> SUM(H7:H26)</f>
        <v>41.51</v>
      </c>
      <c r="I29" s="24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topLeftCell="A7" workbookViewId="0">
      <selection activeCell="B2" sqref="B2:I2"/>
    </sheetView>
  </sheetViews>
  <sheetFormatPr defaultRowHeight="15" x14ac:dyDescent="0.25"/>
  <cols>
    <col min="1" max="1" width="17.28515625" customWidth="1"/>
    <col min="2" max="2" width="58.140625" customWidth="1"/>
    <col min="3" max="3" width="17.5703125" customWidth="1"/>
    <col min="6" max="6" width="13.42578125" customWidth="1"/>
    <col min="7" max="7" width="18.28515625" customWidth="1"/>
    <col min="8" max="8" width="13.28515625" customWidth="1"/>
    <col min="9" max="9" width="21.5703125" customWidth="1"/>
  </cols>
  <sheetData>
    <row r="2" spans="1:9" ht="24.75" customHeight="1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4" spans="1:9" ht="56.25" x14ac:dyDescent="0.3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18.75" x14ac:dyDescent="0.3">
      <c r="A5" s="15" t="s">
        <v>15</v>
      </c>
      <c r="B5" s="5"/>
      <c r="C5" s="5"/>
      <c r="D5" s="5"/>
      <c r="E5" s="5"/>
      <c r="F5" s="5"/>
      <c r="G5" s="5"/>
      <c r="H5" s="5"/>
      <c r="I5" s="5"/>
    </row>
    <row r="6" spans="1:9" ht="21" x14ac:dyDescent="0.35">
      <c r="A6" s="16" t="s">
        <v>9</v>
      </c>
      <c r="B6" s="8" t="s">
        <v>64</v>
      </c>
      <c r="C6" s="8">
        <v>150</v>
      </c>
      <c r="D6" s="8">
        <v>4.5999999999999996</v>
      </c>
      <c r="E6" s="8">
        <v>5.56</v>
      </c>
      <c r="F6" s="8">
        <v>27.8</v>
      </c>
      <c r="G6" s="8">
        <v>180.4</v>
      </c>
      <c r="H6" s="8">
        <v>0.97</v>
      </c>
      <c r="I6" s="8">
        <v>28</v>
      </c>
    </row>
    <row r="7" spans="1:9" ht="21" x14ac:dyDescent="0.35">
      <c r="A7" s="17"/>
      <c r="B7" s="8" t="s">
        <v>78</v>
      </c>
      <c r="C7" s="9" t="s">
        <v>48</v>
      </c>
      <c r="D7" s="8">
        <v>2.81</v>
      </c>
      <c r="E7" s="8">
        <v>3.97</v>
      </c>
      <c r="F7" s="8">
        <v>16.96</v>
      </c>
      <c r="G7" s="8">
        <v>114.66</v>
      </c>
      <c r="H7" s="8">
        <v>0</v>
      </c>
      <c r="I7" s="8">
        <v>1</v>
      </c>
    </row>
    <row r="8" spans="1:9" ht="21" x14ac:dyDescent="0.35">
      <c r="A8" s="17"/>
      <c r="B8" s="8" t="s">
        <v>54</v>
      </c>
      <c r="C8" s="8">
        <v>200</v>
      </c>
      <c r="D8" s="8">
        <v>0.13</v>
      </c>
      <c r="E8" s="8">
        <v>0.02</v>
      </c>
      <c r="F8" s="8">
        <v>11.32</v>
      </c>
      <c r="G8" s="8">
        <v>45.5</v>
      </c>
      <c r="H8" s="8">
        <v>3.14</v>
      </c>
      <c r="I8" s="8">
        <v>7</v>
      </c>
    </row>
    <row r="9" spans="1:9" ht="21" x14ac:dyDescent="0.35">
      <c r="A9" s="17"/>
      <c r="B9" s="8"/>
      <c r="C9" s="8"/>
      <c r="D9" s="8"/>
      <c r="E9" s="8"/>
      <c r="F9" s="8"/>
      <c r="G9" s="8"/>
      <c r="H9" s="8"/>
      <c r="I9" s="8"/>
    </row>
    <row r="10" spans="1:9" ht="21" x14ac:dyDescent="0.35">
      <c r="A10" s="18" t="s">
        <v>21</v>
      </c>
      <c r="B10" s="8" t="s">
        <v>51</v>
      </c>
      <c r="C10" s="9" t="s">
        <v>30</v>
      </c>
      <c r="D10" s="8">
        <v>1.5</v>
      </c>
      <c r="E10" s="8">
        <v>0.5</v>
      </c>
      <c r="F10" s="8">
        <v>8</v>
      </c>
      <c r="G10" s="8">
        <v>95</v>
      </c>
      <c r="H10" s="8">
        <v>10</v>
      </c>
      <c r="I10" s="8">
        <v>50</v>
      </c>
    </row>
    <row r="11" spans="1:9" ht="21" x14ac:dyDescent="0.35">
      <c r="A11" s="17" t="s">
        <v>46</v>
      </c>
      <c r="B11" s="8"/>
      <c r="C11" s="10">
        <v>490</v>
      </c>
      <c r="D11" s="8"/>
      <c r="E11" s="8"/>
      <c r="F11" s="8"/>
      <c r="G11" s="8"/>
      <c r="H11" s="8"/>
      <c r="I11" s="8"/>
    </row>
    <row r="12" spans="1:9" ht="21" x14ac:dyDescent="0.35">
      <c r="A12" s="18" t="s">
        <v>23</v>
      </c>
      <c r="B12" s="31" t="s">
        <v>67</v>
      </c>
      <c r="C12" s="9" t="s">
        <v>65</v>
      </c>
      <c r="D12" s="8">
        <v>3.74</v>
      </c>
      <c r="E12" s="8">
        <v>5.1100000000000003</v>
      </c>
      <c r="F12" s="8">
        <v>13.74</v>
      </c>
      <c r="G12" s="8">
        <v>107.3</v>
      </c>
      <c r="H12" s="8">
        <v>3.85</v>
      </c>
      <c r="I12" s="40" t="s">
        <v>92</v>
      </c>
    </row>
    <row r="13" spans="1:9" ht="21" x14ac:dyDescent="0.35">
      <c r="A13" s="18"/>
      <c r="B13" s="11" t="s">
        <v>127</v>
      </c>
      <c r="C13" s="8">
        <v>70</v>
      </c>
      <c r="D13" s="8">
        <v>11.22</v>
      </c>
      <c r="E13" s="8">
        <v>2.36</v>
      </c>
      <c r="F13" s="8">
        <v>9.33</v>
      </c>
      <c r="G13" s="8">
        <v>119</v>
      </c>
      <c r="H13" s="8">
        <v>0</v>
      </c>
      <c r="I13" s="8">
        <v>305</v>
      </c>
    </row>
    <row r="14" spans="1:9" ht="21" x14ac:dyDescent="0.35">
      <c r="A14" s="18"/>
      <c r="B14" s="8" t="s">
        <v>128</v>
      </c>
      <c r="C14" s="8">
        <v>130</v>
      </c>
      <c r="D14" s="8">
        <v>3.6</v>
      </c>
      <c r="E14" s="8">
        <v>4.6500000000000004</v>
      </c>
      <c r="F14" s="8">
        <v>29.2</v>
      </c>
      <c r="G14" s="8">
        <v>167</v>
      </c>
      <c r="H14" s="12">
        <v>3.5000000000000003E-2</v>
      </c>
      <c r="I14" s="8">
        <v>79</v>
      </c>
    </row>
    <row r="15" spans="1:9" ht="21" x14ac:dyDescent="0.35">
      <c r="A15" s="17"/>
      <c r="B15" s="8" t="s">
        <v>93</v>
      </c>
      <c r="C15" s="8">
        <v>200</v>
      </c>
      <c r="D15" s="8">
        <v>1.08</v>
      </c>
      <c r="E15" s="8"/>
      <c r="F15" s="8">
        <v>30.2</v>
      </c>
      <c r="G15" s="8">
        <v>118</v>
      </c>
      <c r="H15" s="8">
        <v>0.33</v>
      </c>
      <c r="I15" s="8">
        <v>12</v>
      </c>
    </row>
    <row r="16" spans="1:9" ht="21" x14ac:dyDescent="0.35">
      <c r="A16" s="17"/>
      <c r="B16" s="8" t="s">
        <v>25</v>
      </c>
      <c r="C16" s="8">
        <v>20</v>
      </c>
      <c r="D16" s="8">
        <v>1.65</v>
      </c>
      <c r="E16" s="8">
        <v>0.16</v>
      </c>
      <c r="F16" s="8">
        <v>9.84</v>
      </c>
      <c r="G16" s="8">
        <v>47</v>
      </c>
      <c r="H16" s="8">
        <v>0</v>
      </c>
      <c r="I16" s="8">
        <v>3.1</v>
      </c>
    </row>
    <row r="17" spans="1:9" ht="21" x14ac:dyDescent="0.35">
      <c r="A17" s="17"/>
      <c r="B17" s="8" t="s">
        <v>26</v>
      </c>
      <c r="C17" s="8">
        <v>20</v>
      </c>
      <c r="D17" s="8">
        <v>1.65</v>
      </c>
      <c r="E17" s="8">
        <v>0.3</v>
      </c>
      <c r="F17" s="8">
        <v>8.35</v>
      </c>
      <c r="G17" s="8">
        <v>43.5</v>
      </c>
      <c r="H17" s="8">
        <v>0</v>
      </c>
      <c r="I17" s="8">
        <v>3.1</v>
      </c>
    </row>
    <row r="18" spans="1:9" ht="21" x14ac:dyDescent="0.35">
      <c r="A18" s="17" t="s">
        <v>46</v>
      </c>
      <c r="B18" s="8"/>
      <c r="C18" s="10">
        <v>620</v>
      </c>
      <c r="D18" s="8"/>
      <c r="E18" s="8"/>
      <c r="F18" s="8"/>
      <c r="G18" s="8"/>
      <c r="H18" s="8"/>
      <c r="I18" s="8"/>
    </row>
    <row r="19" spans="1:9" ht="21" x14ac:dyDescent="0.35">
      <c r="A19" s="18" t="s">
        <v>27</v>
      </c>
      <c r="B19" s="8" t="s">
        <v>119</v>
      </c>
      <c r="C19" s="9" t="s">
        <v>94</v>
      </c>
      <c r="D19" s="8">
        <v>3.48</v>
      </c>
      <c r="E19" s="8">
        <v>2.76</v>
      </c>
      <c r="F19" s="8">
        <v>45</v>
      </c>
      <c r="G19" s="8">
        <v>219.6</v>
      </c>
      <c r="H19" s="8">
        <v>0</v>
      </c>
      <c r="I19" s="8">
        <v>603</v>
      </c>
    </row>
    <row r="20" spans="1:9" ht="21" x14ac:dyDescent="0.35">
      <c r="A20" s="18"/>
      <c r="B20" s="8" t="s">
        <v>115</v>
      </c>
      <c r="C20" s="8">
        <v>200</v>
      </c>
      <c r="D20" s="8">
        <v>0.39</v>
      </c>
      <c r="E20" s="8">
        <v>9.9000000000000005E-2</v>
      </c>
      <c r="F20" s="8">
        <v>7.9000000000000001E-2</v>
      </c>
      <c r="G20" s="8">
        <v>2.82</v>
      </c>
      <c r="H20" s="8">
        <v>0.19</v>
      </c>
      <c r="I20" s="8">
        <v>3</v>
      </c>
    </row>
    <row r="21" spans="1:9" ht="21" x14ac:dyDescent="0.35">
      <c r="A21" s="17" t="s">
        <v>46</v>
      </c>
      <c r="B21" s="8"/>
      <c r="C21" s="10">
        <v>230</v>
      </c>
      <c r="D21" s="8"/>
      <c r="E21" s="8"/>
      <c r="F21" s="8"/>
      <c r="G21" s="8"/>
      <c r="H21" s="8"/>
      <c r="I21" s="8"/>
    </row>
    <row r="22" spans="1:9" ht="21" x14ac:dyDescent="0.35">
      <c r="A22" s="18" t="s">
        <v>28</v>
      </c>
      <c r="B22" s="8" t="s">
        <v>36</v>
      </c>
      <c r="C22" s="8">
        <v>130</v>
      </c>
      <c r="D22" s="8">
        <v>2.64</v>
      </c>
      <c r="E22" s="8">
        <v>4.53</v>
      </c>
      <c r="F22" s="8">
        <v>15.63</v>
      </c>
      <c r="G22" s="8">
        <v>122.8</v>
      </c>
      <c r="H22" s="8">
        <v>8.7899999999999991</v>
      </c>
      <c r="I22" s="8">
        <v>8</v>
      </c>
    </row>
    <row r="23" spans="1:9" ht="21" x14ac:dyDescent="0.35">
      <c r="A23" s="18"/>
      <c r="B23" s="8" t="s">
        <v>96</v>
      </c>
      <c r="C23" s="8">
        <v>60</v>
      </c>
      <c r="D23" s="8">
        <v>0.46</v>
      </c>
      <c r="E23" s="8">
        <v>3.65</v>
      </c>
      <c r="F23" s="8">
        <v>1.43</v>
      </c>
      <c r="G23" s="8">
        <v>40.380000000000003</v>
      </c>
      <c r="H23" s="8">
        <v>5.7</v>
      </c>
      <c r="I23" s="8" t="s">
        <v>104</v>
      </c>
    </row>
    <row r="24" spans="1:9" ht="21" x14ac:dyDescent="0.35">
      <c r="A24" s="17"/>
      <c r="B24" s="8" t="s">
        <v>32</v>
      </c>
      <c r="C24" s="8">
        <v>200</v>
      </c>
      <c r="D24" s="8">
        <v>6.6000000000000003E-2</v>
      </c>
      <c r="E24" s="8">
        <v>2.1999999999999999E-2</v>
      </c>
      <c r="F24" s="8">
        <v>11</v>
      </c>
      <c r="G24" s="8">
        <v>44.4</v>
      </c>
      <c r="H24" s="8">
        <v>3.3000000000000002E-2</v>
      </c>
      <c r="I24" s="8">
        <v>4</v>
      </c>
    </row>
    <row r="25" spans="1:9" ht="21" x14ac:dyDescent="0.35">
      <c r="A25" s="17"/>
      <c r="B25" s="8" t="s">
        <v>25</v>
      </c>
      <c r="C25" s="8">
        <v>40</v>
      </c>
      <c r="D25" s="8">
        <v>3.04</v>
      </c>
      <c r="E25" s="8">
        <v>0.32</v>
      </c>
      <c r="F25" s="8">
        <v>19.68</v>
      </c>
      <c r="G25" s="8">
        <v>94</v>
      </c>
      <c r="H25" s="8">
        <v>0</v>
      </c>
      <c r="I25" s="8">
        <v>3.1</v>
      </c>
    </row>
    <row r="26" spans="1:9" ht="21" x14ac:dyDescent="0.35">
      <c r="A26" s="17" t="s">
        <v>46</v>
      </c>
      <c r="B26" s="8"/>
      <c r="C26" s="10">
        <v>430</v>
      </c>
      <c r="D26" s="8"/>
      <c r="E26" s="8"/>
      <c r="F26" s="8"/>
      <c r="G26" s="8"/>
      <c r="H26" s="8"/>
      <c r="I26" s="8"/>
    </row>
    <row r="27" spans="1:9" ht="21" x14ac:dyDescent="0.35">
      <c r="A27" s="5"/>
      <c r="B27" s="8"/>
      <c r="C27" s="8"/>
      <c r="D27" s="8"/>
      <c r="E27" s="8"/>
      <c r="F27" s="8"/>
      <c r="G27" s="8"/>
      <c r="H27" s="8"/>
      <c r="I27" s="8"/>
    </row>
    <row r="28" spans="1:9" ht="18.75" x14ac:dyDescent="0.3">
      <c r="A28" s="18" t="s">
        <v>42</v>
      </c>
      <c r="B28" s="17"/>
      <c r="C28" s="18">
        <v>1770</v>
      </c>
      <c r="D28" s="18">
        <f>SUM(D6:D27)</f>
        <v>42.055999999999997</v>
      </c>
      <c r="E28" s="18">
        <f t="shared" ref="E28:H28" si="0">SUM(E6:E27)</f>
        <v>34.011000000000003</v>
      </c>
      <c r="F28" s="18">
        <f t="shared" si="0"/>
        <v>257.55900000000003</v>
      </c>
      <c r="G28" s="18">
        <f t="shared" si="0"/>
        <v>1561.3600000000001</v>
      </c>
      <c r="H28" s="18">
        <f t="shared" si="0"/>
        <v>33.038000000000004</v>
      </c>
      <c r="I28" s="17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topLeftCell="A4" workbookViewId="0">
      <selection activeCell="E24" sqref="E24"/>
    </sheetView>
  </sheetViews>
  <sheetFormatPr defaultRowHeight="15" x14ac:dyDescent="0.25"/>
  <cols>
    <col min="1" max="1" width="19.140625" customWidth="1"/>
    <col min="2" max="2" width="41.85546875" customWidth="1"/>
    <col min="3" max="3" width="17.5703125" customWidth="1"/>
    <col min="4" max="4" width="10.85546875" customWidth="1"/>
    <col min="5" max="5" width="9.5703125" customWidth="1"/>
    <col min="6" max="6" width="13.42578125" customWidth="1"/>
    <col min="7" max="7" width="18.28515625" customWidth="1"/>
    <col min="8" max="8" width="13.28515625" customWidth="1"/>
    <col min="9" max="9" width="21.5703125" customWidth="1"/>
  </cols>
  <sheetData>
    <row r="2" spans="1:9" ht="15.75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4" spans="1:9" ht="56.25" x14ac:dyDescent="0.3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18.75" x14ac:dyDescent="0.3">
      <c r="A5" s="15" t="s">
        <v>16</v>
      </c>
      <c r="B5" s="5"/>
      <c r="C5" s="5"/>
      <c r="D5" s="5"/>
      <c r="E5" s="5"/>
      <c r="F5" s="5"/>
      <c r="G5" s="5"/>
      <c r="H5" s="5"/>
      <c r="I5" s="5"/>
    </row>
    <row r="6" spans="1:9" ht="21" x14ac:dyDescent="0.35">
      <c r="A6" s="16" t="s">
        <v>9</v>
      </c>
      <c r="B6" s="8" t="s">
        <v>59</v>
      </c>
      <c r="C6" s="8">
        <v>150</v>
      </c>
      <c r="D6" s="8">
        <v>3.96</v>
      </c>
      <c r="E6" s="8">
        <v>3.88</v>
      </c>
      <c r="F6" s="8">
        <v>24.41</v>
      </c>
      <c r="G6" s="8">
        <v>148.5</v>
      </c>
      <c r="H6" s="8"/>
      <c r="I6" s="8">
        <v>26</v>
      </c>
    </row>
    <row r="7" spans="1:9" ht="21" x14ac:dyDescent="0.35">
      <c r="A7" s="17"/>
      <c r="B7" s="8" t="s">
        <v>78</v>
      </c>
      <c r="C7" s="9" t="s">
        <v>48</v>
      </c>
      <c r="D7" s="8">
        <v>2.81</v>
      </c>
      <c r="E7" s="8">
        <v>3.97</v>
      </c>
      <c r="F7" s="8">
        <v>16.96</v>
      </c>
      <c r="G7" s="8">
        <v>114.66</v>
      </c>
      <c r="H7" s="8">
        <v>0</v>
      </c>
      <c r="I7" s="8">
        <v>1</v>
      </c>
    </row>
    <row r="8" spans="1:9" ht="21" x14ac:dyDescent="0.35">
      <c r="A8" s="17"/>
      <c r="B8" s="8" t="s">
        <v>33</v>
      </c>
      <c r="C8" s="9">
        <v>200</v>
      </c>
      <c r="D8" s="8">
        <v>3.16</v>
      </c>
      <c r="E8" s="8">
        <v>2.67</v>
      </c>
      <c r="F8" s="8">
        <v>15.93</v>
      </c>
      <c r="G8" s="8">
        <v>101</v>
      </c>
      <c r="H8" s="8">
        <v>12.98</v>
      </c>
      <c r="I8" s="8">
        <v>9</v>
      </c>
    </row>
    <row r="9" spans="1:9" ht="21" x14ac:dyDescent="0.35">
      <c r="A9" s="17"/>
      <c r="B9" s="8"/>
      <c r="C9" s="10"/>
      <c r="D9" s="8"/>
      <c r="E9" s="8"/>
      <c r="F9" s="8"/>
      <c r="G9" s="8"/>
      <c r="H9" s="8"/>
      <c r="I9" s="8"/>
    </row>
    <row r="10" spans="1:9" ht="21" x14ac:dyDescent="0.35">
      <c r="A10" s="18" t="s">
        <v>21</v>
      </c>
      <c r="B10" s="8" t="s">
        <v>22</v>
      </c>
      <c r="C10" s="9">
        <v>100</v>
      </c>
      <c r="D10" s="8">
        <v>0.75</v>
      </c>
      <c r="E10" s="8">
        <v>0</v>
      </c>
      <c r="F10" s="8">
        <v>15.15</v>
      </c>
      <c r="G10" s="8">
        <v>64</v>
      </c>
      <c r="H10" s="8">
        <v>3</v>
      </c>
      <c r="I10" s="8">
        <v>16.14</v>
      </c>
    </row>
    <row r="11" spans="1:9" ht="21" x14ac:dyDescent="0.35">
      <c r="A11" s="17" t="s">
        <v>46</v>
      </c>
      <c r="B11" s="8"/>
      <c r="C11" s="10">
        <v>490</v>
      </c>
      <c r="D11" s="8"/>
      <c r="E11" s="8"/>
      <c r="F11" s="8"/>
      <c r="G11" s="8"/>
      <c r="H11" s="8"/>
      <c r="I11" s="8"/>
    </row>
    <row r="12" spans="1:9" ht="21" x14ac:dyDescent="0.35">
      <c r="A12" s="18" t="s">
        <v>23</v>
      </c>
      <c r="B12" s="43" t="s">
        <v>95</v>
      </c>
      <c r="C12" s="9">
        <v>180</v>
      </c>
      <c r="D12" s="8">
        <v>1.98</v>
      </c>
      <c r="E12" s="8">
        <v>1.38</v>
      </c>
      <c r="F12" s="8">
        <v>13.98</v>
      </c>
      <c r="G12" s="8">
        <v>97.3</v>
      </c>
      <c r="H12" s="8">
        <v>10.7</v>
      </c>
      <c r="I12" s="8">
        <v>39</v>
      </c>
    </row>
    <row r="13" spans="1:9" ht="21" x14ac:dyDescent="0.35">
      <c r="A13" s="17"/>
      <c r="B13" s="43" t="s">
        <v>31</v>
      </c>
      <c r="C13" s="8">
        <v>180</v>
      </c>
      <c r="D13" s="8">
        <v>22.04</v>
      </c>
      <c r="E13" s="8">
        <v>5.64</v>
      </c>
      <c r="F13" s="8">
        <v>19.600000000000001</v>
      </c>
      <c r="G13" s="8">
        <v>217.27</v>
      </c>
      <c r="H13" s="8">
        <v>7.69</v>
      </c>
      <c r="I13" s="8">
        <v>52</v>
      </c>
    </row>
    <row r="14" spans="1:9" ht="21" x14ac:dyDescent="0.35">
      <c r="A14" s="17"/>
      <c r="B14" s="43" t="s">
        <v>96</v>
      </c>
      <c r="C14" s="8">
        <v>60</v>
      </c>
      <c r="D14" s="8">
        <v>0.46</v>
      </c>
      <c r="E14" s="8">
        <v>3.65</v>
      </c>
      <c r="F14" s="8">
        <v>1.43</v>
      </c>
      <c r="G14" s="8">
        <v>40.380000000000003</v>
      </c>
      <c r="H14" s="8">
        <v>5.7</v>
      </c>
      <c r="I14" s="9" t="s">
        <v>104</v>
      </c>
    </row>
    <row r="15" spans="1:9" ht="21" x14ac:dyDescent="0.35">
      <c r="A15" s="17"/>
      <c r="B15" s="43" t="s">
        <v>97</v>
      </c>
      <c r="C15" s="8">
        <v>200</v>
      </c>
      <c r="D15" s="13">
        <v>0.33</v>
      </c>
      <c r="E15" s="13"/>
      <c r="F15" s="13">
        <v>20.100000000000001</v>
      </c>
      <c r="G15" s="13">
        <v>81</v>
      </c>
      <c r="H15" s="14">
        <v>0.8</v>
      </c>
      <c r="I15" s="8">
        <v>15</v>
      </c>
    </row>
    <row r="16" spans="1:9" ht="21" x14ac:dyDescent="0.35">
      <c r="A16" s="17"/>
      <c r="B16" s="43" t="s">
        <v>25</v>
      </c>
      <c r="C16" s="8">
        <v>20</v>
      </c>
      <c r="D16" s="8">
        <v>1.65</v>
      </c>
      <c r="E16" s="8">
        <v>0.16</v>
      </c>
      <c r="F16" s="8">
        <v>9.84</v>
      </c>
      <c r="G16" s="8">
        <v>47</v>
      </c>
      <c r="H16" s="8">
        <v>0</v>
      </c>
      <c r="I16" s="8">
        <v>3.1</v>
      </c>
    </row>
    <row r="17" spans="1:9" ht="21" x14ac:dyDescent="0.35">
      <c r="A17" s="17"/>
      <c r="B17" s="43" t="s">
        <v>26</v>
      </c>
      <c r="C17" s="8">
        <v>20</v>
      </c>
      <c r="D17" s="8">
        <v>1.65</v>
      </c>
      <c r="E17" s="8">
        <v>0.3</v>
      </c>
      <c r="F17" s="8">
        <v>8.35</v>
      </c>
      <c r="G17" s="8">
        <v>43.5</v>
      </c>
      <c r="H17" s="8">
        <v>0</v>
      </c>
      <c r="I17" s="8">
        <v>3.1</v>
      </c>
    </row>
    <row r="18" spans="1:9" ht="21" x14ac:dyDescent="0.35">
      <c r="A18" s="17" t="s">
        <v>46</v>
      </c>
      <c r="B18" s="8"/>
      <c r="C18" s="10">
        <v>660</v>
      </c>
      <c r="D18" s="8"/>
      <c r="E18" s="8"/>
      <c r="F18" s="8"/>
      <c r="G18" s="8"/>
      <c r="H18" s="8"/>
      <c r="I18" s="8"/>
    </row>
    <row r="19" spans="1:9" ht="18.75" x14ac:dyDescent="0.3">
      <c r="A19" s="18" t="s">
        <v>27</v>
      </c>
      <c r="B19" s="17" t="s">
        <v>114</v>
      </c>
      <c r="C19" s="17">
        <v>80</v>
      </c>
      <c r="D19" s="17">
        <v>2.94</v>
      </c>
      <c r="E19" s="17">
        <v>8.07</v>
      </c>
      <c r="F19" s="17">
        <v>56.6</v>
      </c>
      <c r="G19" s="17">
        <v>340</v>
      </c>
      <c r="H19" s="17"/>
      <c r="I19" s="17"/>
    </row>
    <row r="20" spans="1:9" ht="18.75" x14ac:dyDescent="0.3">
      <c r="A20" s="17"/>
      <c r="B20" s="17" t="s">
        <v>115</v>
      </c>
      <c r="C20" s="17">
        <v>200</v>
      </c>
      <c r="D20" s="17">
        <v>0.39</v>
      </c>
      <c r="E20" s="17">
        <v>9.9000000000000005E-2</v>
      </c>
      <c r="F20" s="17">
        <v>7.9000000000000001E-2</v>
      </c>
      <c r="G20" s="17">
        <v>2.82</v>
      </c>
      <c r="H20" s="17">
        <v>0.19</v>
      </c>
      <c r="I20" s="17">
        <v>3</v>
      </c>
    </row>
    <row r="21" spans="1:9" ht="18.75" x14ac:dyDescent="0.3">
      <c r="A21" s="17" t="s">
        <v>46</v>
      </c>
      <c r="B21" s="17"/>
      <c r="C21" s="18">
        <v>280</v>
      </c>
      <c r="D21" s="17"/>
      <c r="E21" s="17"/>
      <c r="F21" s="17"/>
      <c r="G21" s="17"/>
      <c r="H21" s="17"/>
      <c r="I21" s="17"/>
    </row>
    <row r="22" spans="1:9" ht="18.75" x14ac:dyDescent="0.3">
      <c r="A22" s="18" t="s">
        <v>28</v>
      </c>
      <c r="B22" s="17" t="s">
        <v>60</v>
      </c>
      <c r="C22" s="17">
        <v>180</v>
      </c>
      <c r="D22" s="17">
        <v>2.31</v>
      </c>
      <c r="E22" s="17">
        <v>3.68</v>
      </c>
      <c r="F22" s="17">
        <v>15.52</v>
      </c>
      <c r="G22" s="17">
        <v>104.1</v>
      </c>
      <c r="H22" s="17">
        <v>0</v>
      </c>
      <c r="I22" s="17">
        <v>27</v>
      </c>
    </row>
    <row r="23" spans="1:9" ht="21" x14ac:dyDescent="0.35">
      <c r="A23" s="18"/>
      <c r="B23" s="8" t="s">
        <v>32</v>
      </c>
      <c r="C23" s="8">
        <v>200</v>
      </c>
      <c r="D23" s="8">
        <v>6.6000000000000003E-2</v>
      </c>
      <c r="E23" s="8">
        <v>2.1999999999999999E-2</v>
      </c>
      <c r="F23" s="8">
        <v>11</v>
      </c>
      <c r="G23" s="8">
        <v>44.4</v>
      </c>
      <c r="H23" s="8">
        <v>3.3000000000000002E-2</v>
      </c>
      <c r="I23" s="8">
        <v>4</v>
      </c>
    </row>
    <row r="24" spans="1:9" ht="21" x14ac:dyDescent="0.35">
      <c r="A24" s="17"/>
      <c r="B24" s="8" t="s">
        <v>25</v>
      </c>
      <c r="C24" s="8">
        <v>40</v>
      </c>
      <c r="D24" s="8">
        <v>3.04</v>
      </c>
      <c r="E24" s="8">
        <v>0.32</v>
      </c>
      <c r="F24" s="8">
        <v>19.68</v>
      </c>
      <c r="G24" s="8">
        <v>94</v>
      </c>
      <c r="H24" s="8">
        <v>0</v>
      </c>
      <c r="I24" s="8">
        <v>3</v>
      </c>
    </row>
    <row r="25" spans="1:9" ht="21" x14ac:dyDescent="0.35">
      <c r="A25" s="17" t="s">
        <v>68</v>
      </c>
      <c r="B25" s="8"/>
      <c r="C25" s="10">
        <v>420</v>
      </c>
      <c r="D25" s="8"/>
      <c r="E25" s="8"/>
      <c r="F25" s="8"/>
      <c r="G25" s="8"/>
      <c r="H25" s="8"/>
      <c r="I25" s="8"/>
    </row>
    <row r="26" spans="1:9" ht="21" x14ac:dyDescent="0.35">
      <c r="A26" s="18" t="s">
        <v>43</v>
      </c>
      <c r="B26" s="8"/>
      <c r="C26" s="18">
        <f>C9+C11+C18+C20+C25</f>
        <v>1770</v>
      </c>
      <c r="D26" s="18">
        <f>SUM(D6:D25)</f>
        <v>47.536000000000001</v>
      </c>
      <c r="E26" s="18">
        <f t="shared" ref="E26:H26" si="0">SUM(E6:E25)</f>
        <v>33.841000000000001</v>
      </c>
      <c r="F26" s="18">
        <f t="shared" si="0"/>
        <v>248.62900000000002</v>
      </c>
      <c r="G26" s="18">
        <f t="shared" si="0"/>
        <v>1539.9299999999998</v>
      </c>
      <c r="H26" s="18">
        <f t="shared" si="0"/>
        <v>41.092999999999996</v>
      </c>
      <c r="I26" s="17"/>
    </row>
    <row r="27" spans="1:9" ht="18.75" x14ac:dyDescent="0.3">
      <c r="A27" s="41"/>
      <c r="B27" s="42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workbookViewId="0">
      <selection activeCell="R22" sqref="Q22:R22"/>
    </sheetView>
  </sheetViews>
  <sheetFormatPr defaultRowHeight="15" x14ac:dyDescent="0.25"/>
  <cols>
    <col min="1" max="1" width="16.42578125" customWidth="1"/>
    <col min="2" max="2" width="49.7109375" customWidth="1"/>
    <col min="3" max="3" width="17.7109375" customWidth="1"/>
    <col min="6" max="6" width="13.42578125" customWidth="1"/>
    <col min="7" max="7" width="18.28515625" customWidth="1"/>
    <col min="8" max="8" width="15" customWidth="1"/>
    <col min="9" max="9" width="32.5703125" customWidth="1"/>
  </cols>
  <sheetData>
    <row r="2" spans="1:9" ht="15.75" x14ac:dyDescent="0.25">
      <c r="B2" s="29" t="s">
        <v>116</v>
      </c>
      <c r="C2" s="29"/>
      <c r="D2" s="29"/>
      <c r="E2" s="30"/>
      <c r="F2" s="30"/>
      <c r="G2" s="30"/>
      <c r="H2" s="30"/>
      <c r="I2" s="1"/>
    </row>
    <row r="4" spans="1:9" ht="26.25" customHeight="1" x14ac:dyDescent="0.3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</row>
    <row r="5" spans="1:9" ht="21" x14ac:dyDescent="0.35">
      <c r="A5" s="15" t="s">
        <v>17</v>
      </c>
      <c r="B5" s="8" t="s">
        <v>62</v>
      </c>
      <c r="C5" s="8">
        <v>150</v>
      </c>
      <c r="D5" s="8">
        <v>4.9800000000000004</v>
      </c>
      <c r="E5" s="8">
        <v>5.69</v>
      </c>
      <c r="F5" s="8">
        <v>21.1</v>
      </c>
      <c r="G5" s="8">
        <v>153</v>
      </c>
      <c r="H5" s="8">
        <v>1.46</v>
      </c>
      <c r="I5" s="38">
        <v>105</v>
      </c>
    </row>
    <row r="6" spans="1:9" ht="21" x14ac:dyDescent="0.35">
      <c r="A6" s="16" t="s">
        <v>9</v>
      </c>
      <c r="B6" s="8" t="s">
        <v>77</v>
      </c>
      <c r="C6" s="9" t="s">
        <v>79</v>
      </c>
      <c r="D6" s="8">
        <v>2.5099999999999998</v>
      </c>
      <c r="E6" s="8">
        <v>3.93</v>
      </c>
      <c r="F6" s="8">
        <v>28.88</v>
      </c>
      <c r="G6" s="8">
        <v>161</v>
      </c>
      <c r="H6" s="8">
        <v>0.48</v>
      </c>
      <c r="I6" s="8">
        <v>4</v>
      </c>
    </row>
    <row r="7" spans="1:9" ht="21" x14ac:dyDescent="0.35">
      <c r="A7" s="17"/>
      <c r="B7" s="8" t="s">
        <v>20</v>
      </c>
      <c r="C7" s="8">
        <v>200</v>
      </c>
      <c r="D7" s="8">
        <v>0.39</v>
      </c>
      <c r="E7" s="8">
        <v>9.9000000000000005E-2</v>
      </c>
      <c r="F7" s="8">
        <v>7.9000000000000001E-2</v>
      </c>
      <c r="G7" s="8">
        <v>2.82</v>
      </c>
      <c r="H7" s="8">
        <v>0.19</v>
      </c>
      <c r="I7" s="8">
        <v>3</v>
      </c>
    </row>
    <row r="8" spans="1:9" ht="21" x14ac:dyDescent="0.35">
      <c r="A8" s="17"/>
      <c r="B8" s="8"/>
      <c r="C8" s="9"/>
      <c r="D8" s="8"/>
      <c r="E8" s="8"/>
      <c r="F8" s="8"/>
      <c r="G8" s="8"/>
      <c r="H8" s="8"/>
      <c r="I8" s="8"/>
    </row>
    <row r="9" spans="1:9" ht="21" x14ac:dyDescent="0.35">
      <c r="A9" s="17" t="s">
        <v>46</v>
      </c>
      <c r="B9" s="8"/>
      <c r="C9" s="10">
        <v>390</v>
      </c>
      <c r="D9" s="8"/>
      <c r="E9" s="8"/>
      <c r="F9" s="8"/>
      <c r="G9" s="8"/>
      <c r="H9" s="8"/>
      <c r="I9" s="8"/>
    </row>
    <row r="10" spans="1:9" ht="21" x14ac:dyDescent="0.35">
      <c r="A10" s="18" t="s">
        <v>21</v>
      </c>
      <c r="B10" s="8" t="s">
        <v>51</v>
      </c>
      <c r="C10" s="9" t="s">
        <v>30</v>
      </c>
      <c r="D10" s="8">
        <v>1.5</v>
      </c>
      <c r="E10" s="8">
        <v>0.5</v>
      </c>
      <c r="F10" s="8">
        <v>8</v>
      </c>
      <c r="G10" s="8">
        <v>95</v>
      </c>
      <c r="H10" s="8">
        <v>10</v>
      </c>
      <c r="I10" s="8">
        <v>50</v>
      </c>
    </row>
    <row r="11" spans="1:9" ht="21" x14ac:dyDescent="0.35">
      <c r="A11" s="17" t="s">
        <v>46</v>
      </c>
      <c r="B11" s="8"/>
      <c r="C11" s="10">
        <v>200</v>
      </c>
      <c r="D11" s="8"/>
      <c r="E11" s="8"/>
      <c r="F11" s="8"/>
      <c r="G11" s="8"/>
      <c r="H11" s="8"/>
      <c r="I11" s="8"/>
    </row>
    <row r="12" spans="1:9" ht="21" x14ac:dyDescent="0.35">
      <c r="A12" s="18" t="s">
        <v>23</v>
      </c>
      <c r="B12" s="11" t="s">
        <v>66</v>
      </c>
      <c r="C12" s="9" t="s">
        <v>65</v>
      </c>
      <c r="D12" s="8">
        <v>1.97</v>
      </c>
      <c r="E12" s="8">
        <v>4.28</v>
      </c>
      <c r="F12" s="8">
        <v>9.85</v>
      </c>
      <c r="G12" s="8">
        <v>85.81</v>
      </c>
      <c r="H12" s="8">
        <v>12.8</v>
      </c>
      <c r="I12" s="8">
        <v>54</v>
      </c>
    </row>
    <row r="13" spans="1:9" ht="21" x14ac:dyDescent="0.35">
      <c r="A13" s="17"/>
      <c r="B13" s="11" t="s">
        <v>98</v>
      </c>
      <c r="C13" s="8">
        <v>70</v>
      </c>
      <c r="D13" s="8">
        <v>8.84</v>
      </c>
      <c r="E13" s="8">
        <v>2.0499999999999998</v>
      </c>
      <c r="F13" s="8">
        <v>9.18</v>
      </c>
      <c r="G13" s="8">
        <v>90.53</v>
      </c>
      <c r="H13" s="8">
        <v>0.31</v>
      </c>
      <c r="I13" s="8">
        <v>355</v>
      </c>
    </row>
    <row r="14" spans="1:9" ht="21" x14ac:dyDescent="0.35">
      <c r="A14" s="17"/>
      <c r="B14" s="11" t="s">
        <v>71</v>
      </c>
      <c r="C14" s="8">
        <v>20</v>
      </c>
      <c r="D14" s="8">
        <v>0.28000000000000003</v>
      </c>
      <c r="E14" s="12">
        <v>1</v>
      </c>
      <c r="F14" s="12">
        <v>1.17</v>
      </c>
      <c r="G14" s="8">
        <v>14.82</v>
      </c>
      <c r="H14" s="12">
        <v>0.01</v>
      </c>
      <c r="I14" s="12">
        <v>97</v>
      </c>
    </row>
    <row r="15" spans="1:9" ht="21" x14ac:dyDescent="0.35">
      <c r="A15" s="17"/>
      <c r="B15" s="8" t="s">
        <v>61</v>
      </c>
      <c r="C15" s="8">
        <v>130</v>
      </c>
      <c r="D15" s="8">
        <v>3.2</v>
      </c>
      <c r="E15" s="8">
        <v>4.5999999999999996</v>
      </c>
      <c r="F15" s="8">
        <v>32</v>
      </c>
      <c r="G15" s="8">
        <v>126.4</v>
      </c>
      <c r="H15" s="8">
        <v>3.7999999999999999E-2</v>
      </c>
      <c r="I15" s="8">
        <v>2</v>
      </c>
    </row>
    <row r="16" spans="1:9" ht="21" x14ac:dyDescent="0.35">
      <c r="A16" s="17"/>
      <c r="B16" s="8" t="s">
        <v>70</v>
      </c>
      <c r="C16" s="8">
        <v>60</v>
      </c>
      <c r="D16" s="8">
        <v>1.78</v>
      </c>
      <c r="E16" s="8">
        <v>3.1</v>
      </c>
      <c r="F16" s="8">
        <v>3.74</v>
      </c>
      <c r="G16" s="8">
        <v>50.16</v>
      </c>
      <c r="H16" s="8">
        <v>6.6</v>
      </c>
      <c r="I16" s="8">
        <v>46</v>
      </c>
    </row>
    <row r="17" spans="1:9" ht="21" x14ac:dyDescent="0.35">
      <c r="A17" s="17"/>
      <c r="B17" s="8" t="s">
        <v>99</v>
      </c>
      <c r="C17" s="8">
        <v>200</v>
      </c>
      <c r="D17" s="8">
        <v>0.14000000000000001</v>
      </c>
      <c r="E17" s="8">
        <v>0</v>
      </c>
      <c r="F17" s="8">
        <v>21.7</v>
      </c>
      <c r="G17" s="8">
        <v>88.72</v>
      </c>
      <c r="H17" s="8">
        <v>1.56</v>
      </c>
      <c r="I17" s="8">
        <v>17</v>
      </c>
    </row>
    <row r="18" spans="1:9" ht="21" x14ac:dyDescent="0.35">
      <c r="A18" s="17"/>
      <c r="B18" s="8" t="s">
        <v>25</v>
      </c>
      <c r="C18" s="8">
        <v>20</v>
      </c>
      <c r="D18" s="8">
        <v>1.65</v>
      </c>
      <c r="E18" s="8">
        <v>0.16</v>
      </c>
      <c r="F18" s="8">
        <v>9.84</v>
      </c>
      <c r="G18" s="8">
        <v>47</v>
      </c>
      <c r="H18" s="8">
        <v>0</v>
      </c>
      <c r="I18" s="8">
        <v>3.1</v>
      </c>
    </row>
    <row r="19" spans="1:9" ht="21" x14ac:dyDescent="0.35">
      <c r="A19" s="17"/>
      <c r="B19" s="8" t="s">
        <v>26</v>
      </c>
      <c r="C19" s="8">
        <v>20</v>
      </c>
      <c r="D19" s="8">
        <v>1.65</v>
      </c>
      <c r="E19" s="8">
        <v>0.3</v>
      </c>
      <c r="F19" s="8">
        <v>8.35</v>
      </c>
      <c r="G19" s="8">
        <v>43.5</v>
      </c>
      <c r="H19" s="8">
        <v>0</v>
      </c>
      <c r="I19" s="8">
        <v>3.1</v>
      </c>
    </row>
    <row r="20" spans="1:9" ht="21" x14ac:dyDescent="0.35">
      <c r="A20" s="17" t="s">
        <v>46</v>
      </c>
      <c r="B20" s="8"/>
      <c r="C20" s="10">
        <v>700</v>
      </c>
      <c r="D20" s="8"/>
      <c r="E20" s="8"/>
      <c r="F20" s="8"/>
      <c r="G20" s="8"/>
      <c r="H20" s="8"/>
      <c r="I20" s="8"/>
    </row>
    <row r="21" spans="1:9" ht="21" x14ac:dyDescent="0.35">
      <c r="A21" s="18" t="s">
        <v>27</v>
      </c>
      <c r="B21" s="8" t="s">
        <v>113</v>
      </c>
      <c r="C21" s="9">
        <v>200</v>
      </c>
      <c r="D21" s="8">
        <v>9.9000000000000005E-2</v>
      </c>
      <c r="E21" s="8">
        <v>2.1999999999999999E-2</v>
      </c>
      <c r="F21" s="8">
        <v>10.1</v>
      </c>
      <c r="G21" s="8">
        <v>30.7</v>
      </c>
      <c r="H21" s="8">
        <v>1.83</v>
      </c>
      <c r="I21" s="8">
        <v>10002</v>
      </c>
    </row>
    <row r="22" spans="1:9" ht="21" x14ac:dyDescent="0.35">
      <c r="A22" s="17" t="s">
        <v>46</v>
      </c>
      <c r="B22" s="8"/>
      <c r="C22" s="10">
        <v>200</v>
      </c>
      <c r="D22" s="8"/>
      <c r="E22" s="8"/>
      <c r="F22" s="8"/>
      <c r="G22" s="8"/>
      <c r="H22" s="8"/>
      <c r="I22" s="8"/>
    </row>
    <row r="23" spans="1:9" ht="21" x14ac:dyDescent="0.35">
      <c r="A23" s="18" t="s">
        <v>28</v>
      </c>
      <c r="B23" s="8" t="s">
        <v>100</v>
      </c>
      <c r="C23" s="8">
        <v>180</v>
      </c>
      <c r="D23" s="8">
        <v>2.23</v>
      </c>
      <c r="E23" s="8">
        <v>4.04</v>
      </c>
      <c r="F23" s="8">
        <v>10.16</v>
      </c>
      <c r="G23" s="8">
        <v>86.67</v>
      </c>
      <c r="H23" s="8">
        <v>14.33</v>
      </c>
      <c r="I23" s="8">
        <v>60</v>
      </c>
    </row>
    <row r="24" spans="1:9" ht="21" x14ac:dyDescent="0.35">
      <c r="A24" s="17"/>
      <c r="B24" s="8" t="s">
        <v>32</v>
      </c>
      <c r="C24" s="8">
        <v>200</v>
      </c>
      <c r="D24" s="8">
        <v>6.6000000000000003E-2</v>
      </c>
      <c r="E24" s="8">
        <v>2.1999999999999999E-2</v>
      </c>
      <c r="F24" s="8">
        <v>11</v>
      </c>
      <c r="G24" s="8">
        <v>44.4</v>
      </c>
      <c r="H24" s="8">
        <v>3.3000000000000002E-2</v>
      </c>
      <c r="I24" s="8">
        <v>4</v>
      </c>
    </row>
    <row r="25" spans="1:9" ht="21" x14ac:dyDescent="0.35">
      <c r="A25" s="17"/>
      <c r="B25" s="8" t="s">
        <v>25</v>
      </c>
      <c r="C25" s="8">
        <v>40</v>
      </c>
      <c r="D25" s="8">
        <v>3.04</v>
      </c>
      <c r="E25" s="8">
        <v>0.32</v>
      </c>
      <c r="F25" s="8">
        <v>19.68</v>
      </c>
      <c r="G25" s="8">
        <v>94</v>
      </c>
      <c r="H25" s="8">
        <v>0</v>
      </c>
      <c r="I25" s="8">
        <v>3.1</v>
      </c>
    </row>
    <row r="26" spans="1:9" ht="21" x14ac:dyDescent="0.35">
      <c r="A26" s="17" t="s">
        <v>46</v>
      </c>
      <c r="B26" s="8"/>
      <c r="C26" s="10">
        <v>420</v>
      </c>
      <c r="D26" s="8"/>
      <c r="E26" s="8"/>
      <c r="F26" s="8"/>
      <c r="G26" s="8"/>
      <c r="H26" s="8"/>
      <c r="I26" s="8"/>
    </row>
    <row r="27" spans="1:9" ht="21" customHeight="1" x14ac:dyDescent="0.3">
      <c r="A27" s="18" t="s">
        <v>44</v>
      </c>
      <c r="B27" s="17"/>
      <c r="C27" s="18">
        <v>1950</v>
      </c>
      <c r="D27" s="18">
        <f>SUM(D6:D26)</f>
        <v>29.344999999999999</v>
      </c>
      <c r="E27" s="18">
        <f t="shared" ref="E27:H27" si="0">SUM(E6:E26)</f>
        <v>24.423000000000002</v>
      </c>
      <c r="F27" s="18">
        <f t="shared" si="0"/>
        <v>183.72900000000001</v>
      </c>
      <c r="G27" s="18">
        <f t="shared" si="0"/>
        <v>1061.53</v>
      </c>
      <c r="H27" s="18">
        <f t="shared" si="0"/>
        <v>48.180999999999997</v>
      </c>
      <c r="I27" s="17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день.</vt:lpstr>
      <vt:lpstr>2 день.</vt:lpstr>
      <vt:lpstr>3 день.</vt:lpstr>
      <vt:lpstr>4 день.</vt:lpstr>
      <vt:lpstr>5 день.</vt:lpstr>
      <vt:lpstr>6 день.</vt:lpstr>
      <vt:lpstr>7 день.</vt:lpstr>
      <vt:lpstr>8 день.</vt:lpstr>
      <vt:lpstr>9 день.</vt:lpstr>
      <vt:lpstr>10 день.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2024-04-08T07:38:08Z</dcterms:modified>
</cp:coreProperties>
</file>